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user\YandexDisk\!TEBIZ GROUP\Research\Демо-версии\Россия\Финансовый анализ\"/>
    </mc:Choice>
  </mc:AlternateContent>
  <xr:revisionPtr revIDLastSave="0" documentId="13_ncr:1_{D588681F-4151-4606-9569-E866B7E5CD07}" xr6:coauthVersionLast="47" xr6:coauthVersionMax="47" xr10:uidLastSave="{00000000-0000-0000-0000-000000000000}"/>
  <bookViews>
    <workbookView xWindow="30" yWindow="30" windowWidth="28770" windowHeight="15570" tabRatio="666" xr2:uid="{00000000-000D-0000-FFFF-FFFF00000000}"/>
  </bookViews>
  <sheets>
    <sheet name="СОДЕРЖАНИЕ" sheetId="4" r:id="rId1"/>
    <sheet name="Рейтинги" sheetId="5" r:id="rId2"/>
    <sheet name="1" sheetId="6" r:id="rId3"/>
    <sheet name="2" sheetId="7" r:id="rId4"/>
    <sheet name="3" sheetId="8" r:id="rId5"/>
    <sheet name="4" sheetId="9" r:id="rId6"/>
    <sheet name="5" sheetId="10" r:id="rId7"/>
    <sheet name="6" sheetId="11" r:id="rId8"/>
    <sheet name="7" sheetId="12" r:id="rId9"/>
    <sheet name="8" sheetId="13" r:id="rId10"/>
    <sheet name="9" sheetId="14" r:id="rId11"/>
    <sheet name="10" sheetId="15" r:id="rId12"/>
    <sheet name="11" sheetId="16" r:id="rId13"/>
    <sheet name="12" sheetId="17" r:id="rId14"/>
    <sheet name="13" sheetId="18" r:id="rId15"/>
    <sheet name="14" sheetId="19" r:id="rId16"/>
    <sheet name="15" sheetId="20" r:id="rId17"/>
    <sheet name="16" sheetId="21" r:id="rId18"/>
    <sheet name="17" sheetId="22" r:id="rId19"/>
    <sheet name="18" sheetId="23" r:id="rId20"/>
    <sheet name="19" sheetId="24" r:id="rId21"/>
    <sheet name="20" sheetId="25" r:id="rId22"/>
    <sheet name="..." sheetId="36" r:id="rId23"/>
  </sheets>
  <definedNames>
    <definedName name="_xlnm._FilterDatabase" localSheetId="0" hidden="1">СОДЕРЖАНИЕ!$A$7:$B$7</definedName>
    <definedName name="_xlnm.Print_Area" localSheetId="0">СОДЕРЖАНИЕ!$A$5:$B$7</definedName>
  </definedNames>
  <calcPr calcId="191029"/>
</workbook>
</file>

<file path=xl/calcChain.xml><?xml version="1.0" encoding="utf-8"?>
<calcChain xmlns="http://schemas.openxmlformats.org/spreadsheetml/2006/main">
  <c r="B16" i="4" l="1"/>
  <c r="B26" i="4"/>
  <c r="B25" i="4"/>
  <c r="B24" i="4"/>
  <c r="B23" i="4"/>
  <c r="B22" i="4"/>
  <c r="B21" i="4"/>
  <c r="B20" i="4"/>
  <c r="B19" i="4"/>
  <c r="B18" i="4"/>
  <c r="B17" i="4"/>
  <c r="B15" i="4"/>
  <c r="B14" i="4"/>
  <c r="B13" i="4"/>
  <c r="B12" i="4"/>
  <c r="B11" i="4"/>
  <c r="B10" i="4"/>
  <c r="B9" i="4"/>
  <c r="B8" i="4"/>
  <c r="B7" i="4"/>
  <c r="B6" i="4"/>
</calcChain>
</file>

<file path=xl/sharedStrings.xml><?xml version="1.0" encoding="utf-8"?>
<sst xmlns="http://schemas.openxmlformats.org/spreadsheetml/2006/main" count="13430" uniqueCount="484">
  <si>
    <t>СОДЕРЖАНИЕ</t>
  </si>
  <si>
    <t>Правила использования информации</t>
  </si>
  <si>
    <t>Данное исследование подготовлено компанией Tebiz Group исключительно в целях информации. Tebiz Group не гарантирует точности и полноты всех сведений, содержащихся в отчете, поскольку в некоторых Источниках приведенные сведения могли быть случайно или намеренно искажены. Информация, представленная в этом отчете, не должна быть истолкована, прямо или косвенно, как информация, содержащая рекомендации по дальнейшим действиям по ведению бизнеса. Все мнения и оценки, содержащиеся в данном отчете, отражают мнение авторов на день публикации и могут быть изменены без предупреждения. Tebiz Group не несет ответственности за какие-либо убытки или ущерб, возникшие в результате использования любой третьей стороной информации, содержащейся в данном отчете, включая опубликованные мнения или заключения, а также за последствия, вызванные неполнотой представленной информации. Информация, представленная в настоящем отчете, получена из открытых Источников. Дополнительная информация может быть представлена по запросу. Этот документ или любая его часть не может распространяться без письменного разрешения Tebiz Group либо тиражироваться любыми способами.
Copyright © Tebiz Group</t>
  </si>
  <si>
    <t>1. Выручка</t>
  </si>
  <si>
    <t>2. Прибыль</t>
  </si>
  <si>
    <t>3. Коэффициент автономии</t>
  </si>
  <si>
    <t>4. Коэффициент текущей ликвидности</t>
  </si>
  <si>
    <t>5. Рентабельность собственного капитала (ROE)</t>
  </si>
  <si>
    <t>6. Рентабельность продаж (ROS)</t>
  </si>
  <si>
    <t>7. Чистый оборотный капитал</t>
  </si>
  <si>
    <t>8. Рейтинговая оценка финансового состояния организации</t>
  </si>
  <si>
    <t>№</t>
  </si>
  <si>
    <t>Производитель</t>
  </si>
  <si>
    <t>ИНН</t>
  </si>
  <si>
    <t>Выручка от продаж, млн.руб</t>
  </si>
  <si>
    <t>Прибыль от продаж, млн.руб</t>
  </si>
  <si>
    <t>Коэффициент автономии 
(оптимальное значение &gt;0,5)</t>
  </si>
  <si>
    <t>Коэффициент текущей ликвидности
(оптимальное значение &gt;2)</t>
  </si>
  <si>
    <t>Рентабельность собственного капитала
(оптимальное значение &gt;0)</t>
  </si>
  <si>
    <t>Рентабельность продаж
(оптимальное значение &gt;0)</t>
  </si>
  <si>
    <t>Чистый оборотный капитал
(оптимальное значение &gt;0)</t>
  </si>
  <si>
    <t>AAA</t>
  </si>
  <si>
    <t>AA</t>
  </si>
  <si>
    <t>A</t>
  </si>
  <si>
    <t>BBB</t>
  </si>
  <si>
    <t>BB</t>
  </si>
  <si>
    <t>B</t>
  </si>
  <si>
    <t>CCC</t>
  </si>
  <si>
    <t>CC</t>
  </si>
  <si>
    <t>C</t>
  </si>
  <si>
    <t>D</t>
  </si>
  <si>
    <t>ОАО `СИНТЕЗ`;</t>
  </si>
  <si>
    <t/>
  </si>
  <si>
    <t>+</t>
  </si>
  <si>
    <t>АО `ФАРМАСИНТЕЗ`;</t>
  </si>
  <si>
    <t>-</t>
  </si>
  <si>
    <t>АО `АКТИВНЫЙ КОМПОНЕНТ`;</t>
  </si>
  <si>
    <t>ОАО `ИРБИТСКИЙ ХИМФАРМЗАВОД`;</t>
  </si>
  <si>
    <t>ОАО `МАРБИОФАРМ`;</t>
  </si>
  <si>
    <t>АО `УСОЛЬЕ-СИБИРСКИЙ ХИМФАРМЗАВОД`;</t>
  </si>
  <si>
    <t>ООО `ПОЛИСИНТЕЗ`;</t>
  </si>
  <si>
    <t>ЗАО `ОХФК`;</t>
  </si>
  <si>
    <t>ООО `НПО `ДИАГНОСТИЧЕСКИЕ СИСТЕМЫ`;</t>
  </si>
  <si>
    <t>ПАО `БИОСИНТЕЗ`;</t>
  </si>
  <si>
    <t>АО `ГЕНЕРИУМ`;</t>
  </si>
  <si>
    <t>ООО `МЕРК`;</t>
  </si>
  <si>
    <t>ООО `ГРОТЕКС`;</t>
  </si>
  <si>
    <t>АО `ВЕРОФАРМ`;</t>
  </si>
  <si>
    <t>ООО `НАНОЛЕК`;</t>
  </si>
  <si>
    <t>АО `БИОХИМИК`;</t>
  </si>
  <si>
    <t>ООО `ЭГИС-РУС`;</t>
  </si>
  <si>
    <t>ООО `АСТЕЛЛАС ФАРМА ПРОДАКШЕН`;</t>
  </si>
  <si>
    <t>ООО `ГЕРОФАРМ`;</t>
  </si>
  <si>
    <t>ООО `МЕГАРД ГРУПП`;</t>
  </si>
  <si>
    <t xml:space="preserve"> </t>
  </si>
  <si>
    <t>Название</t>
  </si>
  <si>
    <t>Комментарии</t>
  </si>
  <si>
    <t>Основной код ОКВЭД</t>
  </si>
  <si>
    <t>ОКФС</t>
  </si>
  <si>
    <t>Иная смешанная российская собственность (49)</t>
  </si>
  <si>
    <t>Единица измерения</t>
  </si>
  <si>
    <t>Тысяча рублей, %</t>
  </si>
  <si>
    <t>Сравнительный аналитический баланс</t>
  </si>
  <si>
    <t>Оценка данных сравнительного аналитического баланса – это предварительный анализ финансового состояния, позволяющий судить о платеже-, кредитоспособности и финансовой устойчивости организации, характере использования финансовых ресурсов.</t>
  </si>
  <si>
    <t>Показатели баланса</t>
  </si>
  <si>
    <t>Код строк</t>
  </si>
  <si>
    <t>Долгосрочные активы</t>
  </si>
  <si>
    <t>2</t>
  </si>
  <si>
    <t>ИМУЩЕСТВО, всего</t>
  </si>
  <si>
    <t>3</t>
  </si>
  <si>
    <t>Собственный капитал</t>
  </si>
  <si>
    <t>4</t>
  </si>
  <si>
    <t>5</t>
  </si>
  <si>
    <t>Заемный капитал, всего</t>
  </si>
  <si>
    <t>ИСТОЧНИКИ ИМУЩЕСТВА, всего</t>
  </si>
  <si>
    <t>Собственные оборотные средства</t>
  </si>
  <si>
    <t>Устойчивость финансового состояния</t>
  </si>
  <si>
    <t>Рост или спад общей стоимости имущества</t>
  </si>
  <si>
    <t>Превышение собственного капитала над заемным</t>
  </si>
  <si>
    <t>6</t>
  </si>
  <si>
    <t>Собственные оборотные средства &gt; 0 (наличие собственных средств в обороте является фактором, обеспечивающим выполнение краткосрочных обязательств)</t>
  </si>
  <si>
    <t>Анализ платежеспособности</t>
  </si>
  <si>
    <t xml:space="preserve">Платежеспособность организации является внешним признаком его финансовой устойчивости и обусловлена степенью обеспеченности оборотных активов долгосрочными источниками. Она определяется возможностью организации наличными денежными ресурсами своевременно погасить свои платежные обязательства. </t>
  </si>
  <si>
    <t>Показатели платежеспособности</t>
  </si>
  <si>
    <t>Оптимальное значение</t>
  </si>
  <si>
    <t>Коэффициент абсолютной ликвидности</t>
  </si>
  <si>
    <t>Коэффициент быстрой ликвидности</t>
  </si>
  <si>
    <t>7</t>
  </si>
  <si>
    <t>Коэффициент обеспеченности собственными оборотными средствами</t>
  </si>
  <si>
    <t>Анализ рыночной устойчивости</t>
  </si>
  <si>
    <t>Рыночная устойчивость предприятия – это его способность функционировать и развиваться, сохранять равновесие своих активов и пассивов в изменяющейся внутренней и внешней среде, гарантирующее его постоянную платежеспособность и инвестиционную привлекательность в границах допустимого уровня риска.
Для обеспечения рыночной устойчивости предприятие должно обладать гибкой структурой капитала, уметь организовать его движение таким образом, чтобы обеспечить постоянное превышение доходов над расходами с целью сохранения платежеспособности и создания условий для самовоспроизводства.</t>
  </si>
  <si>
    <t>Показатели рыночной устойчивости</t>
  </si>
  <si>
    <t>Коэффициент мобильности всех средств</t>
  </si>
  <si>
    <t>Индекс постоянного актива</t>
  </si>
  <si>
    <t>Коэффициент имущества производственного назначения</t>
  </si>
  <si>
    <t>Коэффициент концентрации заемного капитала</t>
  </si>
  <si>
    <t>Коэффициент капитализации (финансового риска)</t>
  </si>
  <si>
    <t>8</t>
  </si>
  <si>
    <t>9</t>
  </si>
  <si>
    <t>10</t>
  </si>
  <si>
    <t>11</t>
  </si>
  <si>
    <t>12</t>
  </si>
  <si>
    <t>13</t>
  </si>
  <si>
    <t>14</t>
  </si>
  <si>
    <t>Анализ денежных потоков</t>
  </si>
  <si>
    <t>Анализ денежных потоков позволяет выяснить, может ли предприятие организовать управление денежными потоками так, чтобы в любой момент в распоряжении фирмы было достаточное количество наличных денежных средств.</t>
  </si>
  <si>
    <t>Показатели денежных потоков</t>
  </si>
  <si>
    <t>1</t>
  </si>
  <si>
    <t>Чистый денежный поток от текущей деятельности</t>
  </si>
  <si>
    <t>Чистый денежный поток от инвестиционной деятельности</t>
  </si>
  <si>
    <t>Анализ деловой активности</t>
  </si>
  <si>
    <t>Коэффициенты оборачиваемости (коэффициенты деловой активности) – группа коэффициентов, которые характеризуют скорость финансового обращения относительно различных базовых параметров.</t>
  </si>
  <si>
    <t>Показатели деловой активности</t>
  </si>
  <si>
    <t>Формула</t>
  </si>
  <si>
    <t>Коэффициент оборачиваемости активов</t>
  </si>
  <si>
    <t>Коэффициент оборачиваемости собственного капитала</t>
  </si>
  <si>
    <t>Показатели деловой активности в днях</t>
  </si>
  <si>
    <t>Продолжительность оборота активов, дни</t>
  </si>
  <si>
    <t>Продолжительность оборота оборотных активов, дни</t>
  </si>
  <si>
    <t>Циклы</t>
  </si>
  <si>
    <t>Операционный цикл</t>
  </si>
  <si>
    <t>Анализ прибыли организации</t>
  </si>
  <si>
    <t xml:space="preserve">Цель анализа прибыли организации состоит в выяснении причин, обусловивших изменение прибыли, определении резервов ее роста и подготовке управленческих решений по мобилизации выявленных резервов. </t>
  </si>
  <si>
    <t>Показатели доходов, расходов, прибыли</t>
  </si>
  <si>
    <t>Код строки</t>
  </si>
  <si>
    <t>Доходы:</t>
  </si>
  <si>
    <t>Выручка</t>
  </si>
  <si>
    <t>Доходы от участия в других организациях</t>
  </si>
  <si>
    <t>Изменение отложенных налоговых активов</t>
  </si>
  <si>
    <t>Прочее</t>
  </si>
  <si>
    <t>Расходы:</t>
  </si>
  <si>
    <t>Себестоимость продаж</t>
  </si>
  <si>
    <t>Коммерческие расходы</t>
  </si>
  <si>
    <t>Текущий налог на прибыль</t>
  </si>
  <si>
    <t>15</t>
  </si>
  <si>
    <t>Прибыль:</t>
  </si>
  <si>
    <t>16</t>
  </si>
  <si>
    <t>Валовая прибыль (ВП)</t>
  </si>
  <si>
    <t>17</t>
  </si>
  <si>
    <t>18</t>
  </si>
  <si>
    <t>19</t>
  </si>
  <si>
    <t>Чистая прибыль (ЧП)</t>
  </si>
  <si>
    <t>20</t>
  </si>
  <si>
    <t>Прибыль до вычета процентов и налогов (EBIT)</t>
  </si>
  <si>
    <t>Анализ рентабельности</t>
  </si>
  <si>
    <t>Цель анализа рентабельности - оценить способность предприятия приносить доход на вложенный в предприятие капитал.</t>
  </si>
  <si>
    <t>Показатели рентабельости</t>
  </si>
  <si>
    <t>Метод расчета</t>
  </si>
  <si>
    <t>Рентабельность капитала (ROE)*</t>
  </si>
  <si>
    <t>Рентабельность активов (ROA)</t>
  </si>
  <si>
    <t>Коэффициент налогового бремени (TB)</t>
  </si>
  <si>
    <t>Коэффициент, характеризующий бремя процентов (IB)</t>
  </si>
  <si>
    <t>*В случае отрицательного значения собственного капитала показатели рентабельности капитала и коэффициента самофинансирования не рассчитываются.</t>
  </si>
  <si>
    <t>Анализ эффективности использования основных средств</t>
  </si>
  <si>
    <t>Цель анализа эффективности использования основных средств - оценить возможности по увеличению выпуска продукции при экономии капвложений.</t>
  </si>
  <si>
    <t>Показатели</t>
  </si>
  <si>
    <t>Фондоотдача</t>
  </si>
  <si>
    <t>Рейтинговая оценка финансового состояния организации</t>
  </si>
  <si>
    <t>Показатель</t>
  </si>
  <si>
    <t>Вес показателя</t>
  </si>
  <si>
    <t>I. Показатели финансового положения организации</t>
  </si>
  <si>
    <t>Коэффициент автономии</t>
  </si>
  <si>
    <t>0,65 (2)</t>
  </si>
  <si>
    <t>0,58 (2)</t>
  </si>
  <si>
    <t>0,56 (2)</t>
  </si>
  <si>
    <t>0,57 (2)</t>
  </si>
  <si>
    <t>0,1 (-1)</t>
  </si>
  <si>
    <t>0,11 (1)</t>
  </si>
  <si>
    <t>0,08 (-1)</t>
  </si>
  <si>
    <t>0,33 (2)</t>
  </si>
  <si>
    <t>0,06 (-1)</t>
  </si>
  <si>
    <t>Итого</t>
  </si>
  <si>
    <t>II. Показатели эффективности (финансовые результаты) деятельности организации</t>
  </si>
  <si>
    <t>22% (2)</t>
  </si>
  <si>
    <t>26% (2)</t>
  </si>
  <si>
    <t>18% (1)</t>
  </si>
  <si>
    <t>14% (-1)</t>
  </si>
  <si>
    <t>19% (1)</t>
  </si>
  <si>
    <t>12% (1)</t>
  </si>
  <si>
    <t>8% (-1)</t>
  </si>
  <si>
    <t>9% (1)</t>
  </si>
  <si>
    <t>Рентабельность продаж</t>
  </si>
  <si>
    <t>10% (-1)</t>
  </si>
  <si>
    <t>11% (-1)</t>
  </si>
  <si>
    <t>Динамика выручки</t>
  </si>
  <si>
    <t>15% (1)</t>
  </si>
  <si>
    <t>7% (1)</t>
  </si>
  <si>
    <t>16% (1)</t>
  </si>
  <si>
    <t>22% (1)</t>
  </si>
  <si>
    <t>20% (1)</t>
  </si>
  <si>
    <t>Соотношение прибыли от прочих операций и выручки от основной деятельности</t>
  </si>
  <si>
    <t>Конечный итог</t>
  </si>
  <si>
    <t>Рейтинг</t>
  </si>
  <si>
    <t>Частная собственность (16)</t>
  </si>
  <si>
    <t>0,14 (1)</t>
  </si>
  <si>
    <t>0,29 (2)</t>
  </si>
  <si>
    <t>0,3 (2)</t>
  </si>
  <si>
    <t>0,31 (2)</t>
  </si>
  <si>
    <t>0,25 (2)</t>
  </si>
  <si>
    <t>0,64 (2)</t>
  </si>
  <si>
    <t>0,38 (2)</t>
  </si>
  <si>
    <t>37% (2)</t>
  </si>
  <si>
    <t>53% (2)</t>
  </si>
  <si>
    <t>30% (2)</t>
  </si>
  <si>
    <t>27% (2)</t>
  </si>
  <si>
    <t>15% (-1)</t>
  </si>
  <si>
    <t>11% (1)</t>
  </si>
  <si>
    <t>5% (-1)</t>
  </si>
  <si>
    <t>13% (1)</t>
  </si>
  <si>
    <t>17% (1)</t>
  </si>
  <si>
    <t>28% (1)</t>
  </si>
  <si>
    <t>23% (1)</t>
  </si>
  <si>
    <t>0,76 (2)</t>
  </si>
  <si>
    <t>0,04 (-1)</t>
  </si>
  <si>
    <t>-0,15 (-1)</t>
  </si>
  <si>
    <t>46% (2)</t>
  </si>
  <si>
    <t>4% (-1)</t>
  </si>
  <si>
    <t>3% (-1)</t>
  </si>
  <si>
    <t>2% (-1)</t>
  </si>
  <si>
    <t>200% (2)</t>
  </si>
  <si>
    <t>50% (2)</t>
  </si>
  <si>
    <t>0,68 (2)</t>
  </si>
  <si>
    <t>0,75 (2)</t>
  </si>
  <si>
    <t>0,73 (2)</t>
  </si>
  <si>
    <t>25% (2)</t>
  </si>
  <si>
    <t>6% (-1)</t>
  </si>
  <si>
    <t>34% (2)</t>
  </si>
  <si>
    <t>23% (2)</t>
  </si>
  <si>
    <t>-4% (-1)</t>
  </si>
  <si>
    <t>-28% (-1)</t>
  </si>
  <si>
    <t>31% (2)</t>
  </si>
  <si>
    <t>51% (2)</t>
  </si>
  <si>
    <t>-0,64 (-2)</t>
  </si>
  <si>
    <t>-0,57 (-2)</t>
  </si>
  <si>
    <t>-0,44 (-2)</t>
  </si>
  <si>
    <t>-0,38 (-2)</t>
  </si>
  <si>
    <t>-0,4 (-2)</t>
  </si>
  <si>
    <t>13% (-1)</t>
  </si>
  <si>
    <t>1% (-1)</t>
  </si>
  <si>
    <t>0% (-1)</t>
  </si>
  <si>
    <t>-3% (0)</t>
  </si>
  <si>
    <t>-10% (-1)</t>
  </si>
  <si>
    <t>1% (0)</t>
  </si>
  <si>
    <t>-0,09 (-1)</t>
  </si>
  <si>
    <t>0,03 (-1)</t>
  </si>
  <si>
    <t>0,16 (2)</t>
  </si>
  <si>
    <t>0,42 (2)</t>
  </si>
  <si>
    <t>0,5 (2)</t>
  </si>
  <si>
    <t>94% (2)</t>
  </si>
  <si>
    <t>21% (2)</t>
  </si>
  <si>
    <t>28% (2)</t>
  </si>
  <si>
    <t>60% (2)</t>
  </si>
  <si>
    <t>-23% (-1)</t>
  </si>
  <si>
    <t>10% (1)</t>
  </si>
  <si>
    <t>0,6 (2)</t>
  </si>
  <si>
    <t>0,39 (2)</t>
  </si>
  <si>
    <t>0% (-2)</t>
  </si>
  <si>
    <t>12% (-1)</t>
  </si>
  <si>
    <t>43% (2)</t>
  </si>
  <si>
    <t>27% (1)</t>
  </si>
  <si>
    <t>5% (1)</t>
  </si>
  <si>
    <t>-21% (-1)</t>
  </si>
  <si>
    <t>0,41 (2)</t>
  </si>
  <si>
    <t>0,32 (2)</t>
  </si>
  <si>
    <t>0,22 (2)</t>
  </si>
  <si>
    <t>0,18 (2)</t>
  </si>
  <si>
    <t>0,07 (-1)</t>
  </si>
  <si>
    <t>-3% (-2)</t>
  </si>
  <si>
    <t>-1% (-2)</t>
  </si>
  <si>
    <t>14% (1)</t>
  </si>
  <si>
    <t>0,28 (2)</t>
  </si>
  <si>
    <t>0,26 (2)</t>
  </si>
  <si>
    <t>0,15 (1)</t>
  </si>
  <si>
    <t>0,27 (2)</t>
  </si>
  <si>
    <t>8% (1)</t>
  </si>
  <si>
    <t>0,05 (-1)</t>
  </si>
  <si>
    <t>-1,44 (-2)</t>
  </si>
  <si>
    <t>-0,89 (-2)</t>
  </si>
  <si>
    <t>-1,57 (-2)</t>
  </si>
  <si>
    <t>-1,29 (-2)</t>
  </si>
  <si>
    <t>-0,8 (-2)</t>
  </si>
  <si>
    <t>-104% (-2)</t>
  </si>
  <si>
    <t>-8% (-2)</t>
  </si>
  <si>
    <t>80% (2)</t>
  </si>
  <si>
    <t>-11% (-2)</t>
  </si>
  <si>
    <t>-9% (-1)</t>
  </si>
  <si>
    <t>-11% (-1)</t>
  </si>
  <si>
    <t>0,53 (2)</t>
  </si>
  <si>
    <t>0,44 (2)</t>
  </si>
  <si>
    <t>0,55 (2)</t>
  </si>
  <si>
    <t>63% (2)</t>
  </si>
  <si>
    <t>47% (2)</t>
  </si>
  <si>
    <t>88% (2)</t>
  </si>
  <si>
    <t>41% (2)</t>
  </si>
  <si>
    <t>42% (2)</t>
  </si>
  <si>
    <t>48% (2)</t>
  </si>
  <si>
    <t>-22% (-1)</t>
  </si>
  <si>
    <t>3% (0)</t>
  </si>
  <si>
    <t>Собственность иностранных юридических лиц (23)</t>
  </si>
  <si>
    <t>0,54 (2)</t>
  </si>
  <si>
    <t>0,94 (2)</t>
  </si>
  <si>
    <t>-23% (-2)</t>
  </si>
  <si>
    <t>52% (2)</t>
  </si>
  <si>
    <t>-1,27 (-2)</t>
  </si>
  <si>
    <t>-1,65 (-2)</t>
  </si>
  <si>
    <t>-2,06 (-2)</t>
  </si>
  <si>
    <t>-1,1 (-2)</t>
  </si>
  <si>
    <t>-0,98 (-2)</t>
  </si>
  <si>
    <t>-316% (-2)</t>
  </si>
  <si>
    <t>-91% (-2)</t>
  </si>
  <si>
    <t>338% (0)</t>
  </si>
  <si>
    <t>-27% (0)</t>
  </si>
  <si>
    <t>45% (2)</t>
  </si>
  <si>
    <t>35% (2)</t>
  </si>
  <si>
    <t>33% (2)</t>
  </si>
  <si>
    <t>55% (2)</t>
  </si>
  <si>
    <t>0,48 (2)</t>
  </si>
  <si>
    <t>0,2 (2)</t>
  </si>
  <si>
    <t>-6% (-2)</t>
  </si>
  <si>
    <t>2% (0)</t>
  </si>
  <si>
    <t>-1,28 (-2)</t>
  </si>
  <si>
    <t>-0,75 (-2)</t>
  </si>
  <si>
    <t>-0,28 (-2)</t>
  </si>
  <si>
    <t>-0,17 (-1)</t>
  </si>
  <si>
    <t>16% (-1)</t>
  </si>
  <si>
    <t>-0,41 (-2)</t>
  </si>
  <si>
    <t>-0,78 (-2)</t>
  </si>
  <si>
    <t>-0,86 (-2)</t>
  </si>
  <si>
    <t>98% (2)</t>
  </si>
  <si>
    <t>38% (2)</t>
  </si>
  <si>
    <t>21% (1)</t>
  </si>
  <si>
    <t>109% (2)</t>
  </si>
  <si>
    <t>0,17 (2)</t>
  </si>
  <si>
    <t>89% (2)</t>
  </si>
  <si>
    <t>108% (2)</t>
  </si>
  <si>
    <t>0,02 (-1)</t>
  </si>
  <si>
    <t>29% (2)</t>
  </si>
  <si>
    <t>4% (1)</t>
  </si>
  <si>
    <t>-1% (0)</t>
  </si>
  <si>
    <t>0,12 (1)</t>
  </si>
  <si>
    <t>-0,14 (-1)</t>
  </si>
  <si>
    <t>26% (1)</t>
  </si>
  <si>
    <t>-3,62 (-2)</t>
  </si>
  <si>
    <t>0,99 (2)</t>
  </si>
  <si>
    <t>-12% (-2)</t>
  </si>
  <si>
    <t>-52% (-2)</t>
  </si>
  <si>
    <t>202% (2)</t>
  </si>
  <si>
    <t>Компания 1</t>
  </si>
  <si>
    <t>Компания 2</t>
  </si>
  <si>
    <t>Компания 20</t>
  </si>
  <si>
    <t>Компания 19</t>
  </si>
  <si>
    <t>Компания 18</t>
  </si>
  <si>
    <t>Компания 17</t>
  </si>
  <si>
    <t>Компания 16</t>
  </si>
  <si>
    <t>Компания 15</t>
  </si>
  <si>
    <t>Компания 14</t>
  </si>
  <si>
    <t>Компания 13</t>
  </si>
  <si>
    <t>Компания 12</t>
  </si>
  <si>
    <t>Компания 11</t>
  </si>
  <si>
    <t>Компания 10</t>
  </si>
  <si>
    <t>Компания 9</t>
  </si>
  <si>
    <t>Компания 8</t>
  </si>
  <si>
    <t>Компания 7</t>
  </si>
  <si>
    <t>Компания 6</t>
  </si>
  <si>
    <t>Компания 5</t>
  </si>
  <si>
    <t>Компания 4</t>
  </si>
  <si>
    <t>Компания 3</t>
  </si>
  <si>
    <t>*****</t>
  </si>
  <si>
    <t>КОМПАНИЯ 1</t>
  </si>
  <si>
    <t>КОМПАНИЯ 2</t>
  </si>
  <si>
    <t>КОМПАНИЯ 3</t>
  </si>
  <si>
    <t>КОМПАНИЯ 4</t>
  </si>
  <si>
    <t>КОМПАНИЯ 5</t>
  </si>
  <si>
    <t>КОМПАНИЯ 6</t>
  </si>
  <si>
    <t>КОМПАНИЯ 7</t>
  </si>
  <si>
    <t>КОМПАНИЯ 8</t>
  </si>
  <si>
    <t>КОМПАНИЯ 9</t>
  </si>
  <si>
    <t>КОМПАНИЯ 10</t>
  </si>
  <si>
    <t>КОМПАНИЯ 11</t>
  </si>
  <si>
    <t>КОМПАНИЯ 12</t>
  </si>
  <si>
    <t>КОМПАНИЯ 13</t>
  </si>
  <si>
    <t>КОМПАНИЯ 14</t>
  </si>
  <si>
    <t>КОМПАНИЯ 15</t>
  </si>
  <si>
    <t>КОМПАНИЯ 16</t>
  </si>
  <si>
    <t>КОМПАНИЯ 17</t>
  </si>
  <si>
    <t>КОМПАНИЯ 18</t>
  </si>
  <si>
    <t>** Точный перечень и количество компаний указан на сайте в описании, либо уточните у менеджера</t>
  </si>
  <si>
    <t>Список производителей собран и представлен по мнению TEBIZ GROUP (не более 30, в зависимости от рынка).
По запросу в анализ могут быть добавлены другие компании за дополнительную стоимость.
Анализ проведен по юридическим лицам, сдававшим бухгалтерскую отчетность, кроме публичных обществ.
По каждой компании представлен отдельный финансовый анализ.</t>
  </si>
  <si>
    <r>
      <t xml:space="preserve">                                         Тел.: </t>
    </r>
    <r>
      <rPr>
        <sz val="12"/>
        <color theme="1" tint="0.249977111117893"/>
        <rFont val="Arial"/>
        <family val="2"/>
        <charset val="204"/>
      </rPr>
      <t>+7 (495) 159-70-79</t>
    </r>
    <r>
      <rPr>
        <b/>
        <sz val="12"/>
        <color theme="1" tint="0.249977111117893"/>
        <rFont val="Arial"/>
        <family val="2"/>
        <charset val="204"/>
      </rPr>
      <t xml:space="preserve">                   E-mail: </t>
    </r>
    <r>
      <rPr>
        <sz val="12"/>
        <color theme="1" tint="0.249977111117893"/>
        <rFont val="Arial"/>
        <family val="2"/>
        <charset val="204"/>
      </rPr>
      <t xml:space="preserve">order@tebiz.ru   </t>
    </r>
    <r>
      <rPr>
        <b/>
        <sz val="12"/>
        <color theme="1" tint="0.249977111117893"/>
        <rFont val="Arial"/>
        <family val="2"/>
        <charset val="204"/>
      </rPr>
      <t xml:space="preserve">           Сайт: </t>
    </r>
    <r>
      <rPr>
        <sz val="12"/>
        <color theme="1" tint="0.249977111117893"/>
        <rFont val="Arial"/>
        <family val="2"/>
        <charset val="204"/>
      </rPr>
      <t xml:space="preserve">www.tebiz.ru   </t>
    </r>
  </si>
  <si>
    <t>… год</t>
  </si>
  <si>
    <t>Темп роста .../..., %</t>
  </si>
  <si>
    <t>Выручка ведущих производителей в России в ... гг., [млн.руб]</t>
  </si>
  <si>
    <t>Прибыль ведущих производителей в России в ... гг., [млн.руб]</t>
  </si>
  <si>
    <t>Коэффициент автономии ведущих производителей в России в ... гг.</t>
  </si>
  <si>
    <t>Коэффициент текущей ликвидности ведущих производителей в России в ... гг.</t>
  </si>
  <si>
    <t>Рентабельность собственного капитала ведущих производителей в России в ... гг., [%]</t>
  </si>
  <si>
    <t>Рентабельность продаж ведущих производителей в России в ... гг., [%]</t>
  </si>
  <si>
    <t>Показатель чистого оборотного капитала ведущих производителей в России в ... гг., [млн.руб]</t>
  </si>
  <si>
    <t>... год</t>
  </si>
  <si>
    <t>Рейтинговая оценка финансового состояния ведущих производителей в России в ... год г.</t>
  </si>
  <si>
    <r>
      <t>Примечание:</t>
    </r>
    <r>
      <rPr>
        <sz val="10"/>
        <color theme="1"/>
        <rFont val="Arial"/>
        <family val="2"/>
        <charset val="204"/>
      </rPr>
      <t xml:space="preserve">
Выручка - полная сумма требований (в том числе неоплаченных), предъявленных организацией в результате реализации произведённой продукции…..
</t>
    </r>
    <r>
      <rPr>
        <b/>
        <sz val="10"/>
        <color theme="1"/>
        <rFont val="Arial"/>
        <family val="2"/>
        <charset val="204"/>
      </rPr>
      <t xml:space="preserve">
Примечание: </t>
    </r>
    <r>
      <rPr>
        <sz val="10"/>
        <color theme="1"/>
        <rFont val="Arial"/>
        <family val="2"/>
        <charset val="204"/>
      </rPr>
      <t>….</t>
    </r>
  </si>
  <si>
    <r>
      <t xml:space="preserve">Примечание:
</t>
    </r>
    <r>
      <rPr>
        <sz val="10"/>
        <color theme="1"/>
        <rFont val="Arial"/>
        <family val="2"/>
        <charset val="204"/>
      </rPr>
      <t>Прибыль - разница между суммарными доходами (в которые входит …..</t>
    </r>
  </si>
  <si>
    <r>
      <rPr>
        <b/>
        <sz val="10"/>
        <color theme="1"/>
        <rFont val="Arial"/>
        <family val="2"/>
        <charset val="204"/>
      </rPr>
      <t>Примечание:</t>
    </r>
    <r>
      <rPr>
        <sz val="10"/>
        <color theme="1"/>
        <rFont val="Arial"/>
        <family val="2"/>
        <charset val="204"/>
      </rPr>
      <t xml:space="preserve">
Коэффициент автономии характеризует отношение собственного капитала ….</t>
    </r>
  </si>
  <si>
    <r>
      <rPr>
        <b/>
        <sz val="10"/>
        <color theme="1"/>
        <rFont val="Arial"/>
        <family val="2"/>
        <charset val="204"/>
      </rPr>
      <t>Примечание:</t>
    </r>
    <r>
      <rPr>
        <sz val="10"/>
        <color theme="1"/>
        <rFont val="Arial"/>
        <family val="2"/>
        <charset val="204"/>
      </rPr>
      <t xml:space="preserve">
Коэффициент текущей ликвидности является мерой …</t>
    </r>
  </si>
  <si>
    <r>
      <rPr>
        <b/>
        <sz val="10"/>
        <color theme="1"/>
        <rFont val="Arial"/>
        <family val="2"/>
        <charset val="204"/>
      </rPr>
      <t>Примечание:</t>
    </r>
    <r>
      <rPr>
        <sz val="10"/>
        <color theme="1"/>
        <rFont val="Arial"/>
        <family val="2"/>
        <charset val="204"/>
      </rPr>
      <t xml:space="preserve">
Рентабельность собственного капитала (ROE) - показатель чистой прибыли в сравнении …</t>
    </r>
  </si>
  <si>
    <r>
      <rPr>
        <b/>
        <sz val="10"/>
        <color theme="1"/>
        <rFont val="Arial"/>
        <family val="2"/>
        <charset val="204"/>
      </rPr>
      <t xml:space="preserve">Примечание: </t>
    </r>
    <r>
      <rPr>
        <sz val="10"/>
        <color theme="1"/>
        <rFont val="Arial"/>
        <family val="2"/>
        <charset val="204"/>
      </rPr>
      <t xml:space="preserve">
Рентабельность продаж (ROS) - показатель финансовой результативности деятельности организации…</t>
    </r>
  </si>
  <si>
    <r>
      <rPr>
        <b/>
        <sz val="10"/>
        <color theme="1"/>
        <rFont val="Arial"/>
        <family val="2"/>
        <charset val="204"/>
      </rPr>
      <t>Примечание:</t>
    </r>
    <r>
      <rPr>
        <sz val="10"/>
        <color theme="1"/>
        <rFont val="Arial"/>
        <family val="2"/>
        <charset val="204"/>
      </rPr>
      <t xml:space="preserve">
Показатель "Чистый оборотный капитал" применяется для изучения зависимости имеющихся …</t>
    </r>
  </si>
  <si>
    <r>
      <rPr>
        <b/>
        <sz val="10"/>
        <color theme="1"/>
        <rFont val="Arial"/>
        <family val="2"/>
        <charset val="204"/>
      </rPr>
      <t>Примечание:</t>
    </r>
    <r>
      <rPr>
        <sz val="10"/>
        <color theme="1"/>
        <rFont val="Arial"/>
        <family val="2"/>
        <charset val="204"/>
      </rPr>
      <t xml:space="preserve">
Оценка финансового состояния – это инструмент, который определяет степень устойчивости организации на основе …</t>
    </r>
  </si>
  <si>
    <t>Оценка финансового состояния … г.</t>
  </si>
  <si>
    <r>
      <t>Анализ финансовых показателей производителей (выпуск ...)*
*</t>
    </r>
    <r>
      <rPr>
        <b/>
        <sz val="11"/>
        <color theme="0"/>
        <rFont val="Arial"/>
        <family val="2"/>
        <charset val="204"/>
      </rPr>
      <t>Данный документ - это макет для понимания формата анализа, в таблицах указаны нереальные цифры</t>
    </r>
  </si>
  <si>
    <t>...</t>
  </si>
  <si>
    <t>…</t>
  </si>
  <si>
    <t>1,...6704914084</t>
  </si>
  <si>
    <t>142...</t>
  </si>
  <si>
    <t>439,399...29915%</t>
  </si>
  <si>
    <t>23...</t>
  </si>
  <si>
    <t>2,...5413985066</t>
  </si>
  <si>
    <t>3,272...7371823</t>
  </si>
  <si>
    <t>0,3391870...3012</t>
  </si>
  <si>
    <t>4,69515715...53</t>
  </si>
  <si>
    <t>10,0...60597131</t>
  </si>
  <si>
    <t>Увеличение внеоборотных активов в ... году говорит о приобретении …</t>
  </si>
  <si>
    <t>Увеличение доли оборотных активов в ... году улучшает финансовое …</t>
  </si>
  <si>
    <t>Рост доли оборотных активов и, соответственно, уменьшение доли …</t>
  </si>
  <si>
    <t>Увеличение собственного капитала в ... году является позитивным …</t>
  </si>
  <si>
    <t>Величина долгосрочных обязательств не превышает объем …</t>
  </si>
  <si>
    <t>В ... году увеличился объем краткосрочных обязательств, соответственно, возросли финансовые …</t>
  </si>
  <si>
    <t>Доля заемного капитала в структуре капитала в ... году увеличилась. Это говорит о …</t>
  </si>
  <si>
    <t>Доминирование заемных средств свидетельствует о вероятной …</t>
  </si>
  <si>
    <t>На основе результатов сравнительного аналитического …</t>
  </si>
  <si>
    <t>Коэффициент абсолютной ликвидности …</t>
  </si>
  <si>
    <t>Коэффициент быстрой ликвидности рассчитывается с …</t>
  </si>
  <si>
    <t>Коэффициент текущей ликвидности показывает способность …</t>
  </si>
  <si>
    <t>Коэффициент общей ликвидности показывает способность предприятия погашать все краткосрочные и…</t>
  </si>
  <si>
    <t>Увеличение коэффициента маневренности функционирующего капитала в ... году является отрицательным …</t>
  </si>
  <si>
    <t>Доля оборотных средств в активах показывает чистое отношение текущих затрат …</t>
  </si>
  <si>
    <t>Коэффициент обеспеченности собственными оборотными средствами характеризует наличие …</t>
  </si>
  <si>
    <t>Коэффициент мобильности всех средств характеризует долю средств для погашения …</t>
  </si>
  <si>
    <t>Индекс постоянного актива показывает, какая доля собственных источников средств…</t>
  </si>
  <si>
    <t>Коэффициент имущества производственного назначения показывает долю имущества производственного …</t>
  </si>
  <si>
    <t>Спад этого показателя в ... году является положительной тенденцией, поскольку предприятие все меньше зависит …</t>
  </si>
  <si>
    <t>Коэффициент автономии характеризует отношение собственного капитала к общей сумме капитала …</t>
  </si>
  <si>
    <t>В ... году значение коэффициента концентрации заемного капитала увеличилось на …</t>
  </si>
  <si>
    <t>Компанию, большую часть пассивов которой составляют заемные средства, называют …</t>
  </si>
  <si>
    <t>Коэффициент финансирования показывает, в какой степени активы предприятия сформированы за счет …</t>
  </si>
  <si>
    <t>Коэффициент соотношения мобильных и иммобилизованных средств больше единицы, это означает, что на предприятии доминируют …</t>
  </si>
  <si>
    <t>Коэффициент устойчивого финансирования показывает, какая часть актива финансируется за счет устойчивых …</t>
  </si>
  <si>
    <t>Коэффициент долгосрочного привлечения заемных средств не является высоким …</t>
  </si>
  <si>
    <t>В ... году доля долгосрочных заемных средств в общей сумме привлеченных средств …</t>
  </si>
  <si>
    <t>В ... году доля краткосрочных обязательств предприятия в общей сумме внешних обязательств …</t>
  </si>
  <si>
    <t>Коэффициент прогноза банкротства показывает способность предприятия расплачиваться …</t>
  </si>
  <si>
    <t>Спад коэффициента оборачиваемости активов в ... году говорит о том, что капитал оборачивается медленнее…</t>
  </si>
  <si>
    <t>Коэффициент оборачиваемости собственного капитала показывает интенсивность использования собственных …</t>
  </si>
  <si>
    <t>Коэффициент оборачиваемости оборотных активов характеризует рациональность и интенсивность…</t>
  </si>
  <si>
    <t>Коэффициент оборачиваемости дебиторской задолженности показывает сколько раз в среднем в …</t>
  </si>
  <si>
    <t>В ... году коэффициент оборачиваемости кредиторской задолженности демонстрирует рост, означающий, …</t>
  </si>
  <si>
    <t>Наблюдаемый спад коэффициента оборачиваемости запасов в ... году говорит о следующем: предприятие …</t>
  </si>
  <si>
    <t>Зафиксированный рост периода оборачиваемости активов в ... году говорит о снижении  результативности …</t>
  </si>
  <si>
    <t>Понижение периода оборота оборотных активов, зафиксированное в ... году, указывает, что руководство …</t>
  </si>
  <si>
    <t>Замеченное сокращение периода погашения дебиторской задолженности в ... году говорит о том, что покупатели …</t>
  </si>
  <si>
    <t>В ... году период погашения кредиторской задолженности демонстрирует спад, который говорит о следующем: …</t>
  </si>
  <si>
    <t>Продолжительность оборота запасов - это время в днях, за которое запасы превращаются в проданные товары. Продолжительность …</t>
  </si>
  <si>
    <t>Зафиксированное в ... году уменьшение длительности операционного цикла увеличивает активность и интенсивность …</t>
  </si>
  <si>
    <t>Продолжительность финансового цикла показывает длительность периода движения денежных средств…</t>
  </si>
  <si>
    <t>Финансовым результатом основной деятельности является выручка от продаж. В ... году зафиксирован…</t>
  </si>
  <si>
    <t>Превышение темпа роста себестоимости над темпом роста выручки в ... году является отрицательной …</t>
  </si>
  <si>
    <t>Текущий налог на прибыль характеризует долю прибыли, перечисляемой в бюджет в виде налога на …</t>
  </si>
  <si>
    <t>Рост объема прибыли от продаж в ... году благоприятен. Данный показатель свидетельствует об …</t>
  </si>
  <si>
    <t>Чистая прибыль - часть прибыли организации, остающаяся в его распоряжении после уплаты налогов,…</t>
  </si>
  <si>
    <t>Рентабельность капитала (ROE) показывает, насколько эффективно был использован вложенный в …</t>
  </si>
  <si>
    <t>Рост ROA в ... году с 8 до 9% говорит о том, что активы с каждым…</t>
  </si>
  <si>
    <t>... характеризует отдачу от понесенных расходов. В ... году каждый рубль, затраченный на производство, дает …</t>
  </si>
  <si>
    <t>В ... году зафиксирован рост показателя с …</t>
  </si>
  <si>
    <t>Положительная динамика показателя фондоотдачи в ... году говорит о том, что финансовая устойчивость …</t>
  </si>
  <si>
    <t>Снижение показателя фондоемкости в ... году говорит о том, что эффективность производства …</t>
  </si>
  <si>
    <t>В ... году зафиксирован рост фондорентабельности. Увеличение коэффициента позволяет повысить …</t>
  </si>
  <si>
    <t>Для присвоения рейтинговой оценки финансового состояния производится расчет перечисленных …</t>
  </si>
  <si>
    <t>В ... году рейтинг организации находится в нормальном финансовом состоянии, при котором основная масса …</t>
  </si>
  <si>
    <t>Снижение значений коэффициентов быстрой и абсолютной ликвидности при росте значений …</t>
  </si>
  <si>
    <t>ЧДП от текущей деятельности в ... году меньше 0, что оценивается отрицательно. Отрицательное значение …</t>
  </si>
  <si>
    <t>ЧДП от инвестиционной деятельности в ... году носит отрицательный характер. Инвестиционная …</t>
  </si>
  <si>
    <t>Положительный чистый денежный поток от финансовой деятельности в ... году говорит о превышении …</t>
  </si>
  <si>
    <t>Чем выше чистый денежный поток, тем привлекательнее считается объект для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</si>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</sst>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
    <numFmt numFmtId="167" formatCode="0.0000"/>
    <numFmt numFmtId="168" formatCode="0.000"/>
  </numFmts>
  <fonts count="39" x14ac:knownFonts="1">
    <font>
      <sz val="11"/>
      <color theme="1"/>
      <name val="Calibri"/>
      <family val="2"/>
      <charset val="204"/>
      <scheme val="minor"/>
    </font>
    <font>
      <sz val="11"/>
      <color theme="1"/>
      <name val="Calibri"/>
      <family val="2"/>
      <charset val="204"/>
      <scheme val="minor"/>
    </font>
    <font>
      <sz val="11"/>
      <color theme="1"/>
      <name val="Arial"/>
      <family val="2"/>
      <charset val="204"/>
    </font>
    <font>
      <sz val="10"/>
      <name val="Arial"/>
      <family val="2"/>
      <charset val="204"/>
    </font>
    <font>
      <b/>
      <sz val="12"/>
      <color theme="1" tint="0.249977111117893"/>
      <name val="Arial"/>
      <family val="2"/>
      <charset val="204"/>
    </font>
    <font>
      <sz val="12"/>
      <color theme="1" tint="0.249977111117893"/>
      <name val="Arial"/>
      <family val="2"/>
      <charset val="204"/>
    </font>
    <font>
      <b/>
      <sz val="12"/>
      <name val="Arial"/>
      <family val="2"/>
      <charset val="204"/>
    </font>
    <font>
      <u/>
      <sz val="11"/>
      <color theme="10"/>
      <name val="Calibri"/>
      <family val="2"/>
      <charset val="204"/>
    </font>
    <font>
      <u/>
      <sz val="11"/>
      <color theme="10"/>
      <name val="Arial"/>
      <family val="2"/>
      <charset val="204"/>
    </font>
    <font>
      <sz val="10"/>
      <color theme="1"/>
      <name val="Arial"/>
      <family val="2"/>
      <charset val="204"/>
    </font>
    <font>
      <b/>
      <sz val="11"/>
      <color theme="0"/>
      <name val="Arial"/>
      <family val="2"/>
      <charset val="204"/>
    </font>
    <font>
      <sz val="9"/>
      <color theme="1"/>
      <name val="Arial"/>
      <family val="2"/>
      <charset val="204"/>
    </font>
    <font>
      <sz val="10"/>
      <name val="Arial Cyr"/>
      <charset val="204"/>
    </font>
    <font>
      <b/>
      <sz val="11"/>
      <color theme="1"/>
      <name val="Arial"/>
      <family val="2"/>
      <charset val="204"/>
    </font>
    <font>
      <b/>
      <sz val="11"/>
      <color rgb="FFFFFFFF"/>
      <name val="Arial"/>
      <family val="2"/>
      <charset val="204"/>
    </font>
    <font>
      <sz val="11"/>
      <color rgb="FFFFFFFF"/>
      <name val="Arial"/>
      <family val="2"/>
      <charset val="204"/>
    </font>
    <font>
      <b/>
      <sz val="11"/>
      <color theme="0"/>
      <name val="Century Gothic"/>
      <family val="2"/>
      <charset val="204"/>
    </font>
    <font>
      <b/>
      <sz val="9"/>
      <color theme="0"/>
      <name val="Century Gothic"/>
      <family val="2"/>
      <charset val="204"/>
    </font>
    <font>
      <sz val="11"/>
      <color rgb="FFFFFFFF"/>
      <name val="Century Gothic"/>
      <family val="2"/>
      <charset val="204"/>
    </font>
    <font>
      <sz val="11"/>
      <color theme="1"/>
      <name val="Century Gothic"/>
      <family val="2"/>
      <charset val="204"/>
    </font>
    <font>
      <sz val="9"/>
      <color theme="1" tint="0.14999847407452621"/>
      <name val="Arial"/>
      <family val="2"/>
      <charset val="204"/>
    </font>
    <font>
      <sz val="9"/>
      <name val="Arial"/>
      <family val="2"/>
      <charset val="204"/>
    </font>
    <font>
      <b/>
      <sz val="11"/>
      <color theme="1" tint="0.14999847407452621"/>
      <name val="Arial"/>
      <family val="2"/>
      <charset val="204"/>
    </font>
    <font>
      <b/>
      <sz val="10"/>
      <color theme="1"/>
      <name val="Arial"/>
      <family val="2"/>
      <charset val="204"/>
    </font>
    <font>
      <sz val="10"/>
      <color rgb="FFFFFFFF"/>
      <name val="Arial"/>
      <family val="2"/>
      <charset val="204"/>
    </font>
    <font>
      <sz val="11"/>
      <color theme="1" tint="0.14999847407452621"/>
      <name val="Arial"/>
      <family val="2"/>
      <charset val="204"/>
    </font>
    <font>
      <b/>
      <sz val="10"/>
      <color theme="1" tint="0.499984740745262"/>
      <name val="Arial"/>
      <family val="2"/>
      <charset val="204"/>
    </font>
    <font>
      <sz val="10"/>
      <color theme="1" tint="0.499984740745262"/>
      <name val="Arial"/>
      <family val="2"/>
      <charset val="204"/>
    </font>
    <font>
      <b/>
      <sz val="12"/>
      <color theme="1" tint="0.14999847407452621"/>
      <name val="Arial"/>
      <family val="2"/>
      <charset val="204"/>
    </font>
    <font>
      <sz val="12"/>
      <color theme="1" tint="0.14999847407452621"/>
      <name val="Arial"/>
      <family val="2"/>
      <charset val="204"/>
    </font>
    <font>
      <sz val="12"/>
      <color theme="1"/>
      <name val="Arial"/>
      <family val="2"/>
      <charset val="204"/>
    </font>
    <font>
      <sz val="10"/>
      <color theme="1" tint="0.14999847407452621"/>
      <name val="Arial"/>
      <family val="2"/>
      <charset val="204"/>
    </font>
    <font>
      <sz val="11"/>
      <color rgb="FFFF0000"/>
      <name val="Arial"/>
      <family val="2"/>
      <charset val="204"/>
    </font>
    <font>
      <b/>
      <sz val="11"/>
      <color rgb="FFFFFFFF"/>
      <name val="Century Gothic"/>
      <family val="2"/>
      <charset val="204"/>
    </font>
    <font>
      <b/>
      <sz val="9"/>
      <color rgb="FFFFFFFF"/>
      <name val="Century Gothic"/>
      <family val="2"/>
      <charset val="204"/>
    </font>
    <font>
      <sz val="11"/>
      <color rgb="FF00B050"/>
      <name val="Arial"/>
      <family val="2"/>
      <charset val="204"/>
    </font>
    <font>
      <b/>
      <sz val="10"/>
      <color theme="1" tint="0.14999847407452621"/>
      <name val="Arial"/>
      <family val="2"/>
      <charset val="204"/>
    </font>
    <font>
      <b/>
      <sz val="9"/>
      <color theme="1" tint="0.14999847407452621"/>
      <name val="Arial"/>
      <family val="2"/>
      <charset val="204"/>
    </font>
    <font>
      <b/>
      <sz val="12"/>
      <color theme="0"/>
      <name val="Arial"/>
      <family val="2"/>
      <charset val="204"/>
    </font>
  </fonts>
  <fills count="5">
    <fill>
      <patternFill patternType="none"/>
    </fill>
    <fill>
      <patternFill patternType="gray125"/>
    </fill>
    <fill>
      <patternFill patternType="solid">
        <fgColor theme="0"/>
        <bgColor indexed="64"/>
      </patternFill>
    </fill>
    <fill>
      <patternFill patternType="solid">
        <fgColor rgb="FF0164A9"/>
        <bgColor indexed="64"/>
      </patternFill>
    </fill>
    <fill>
      <patternFill patternType="solid">
        <fgColor rgb="FFF0F3FA"/>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top/>
      <bottom style="thin">
        <color theme="0"/>
      </bottom>
      <diagonal/>
    </border>
    <border>
      <left style="thin">
        <color theme="0"/>
      </left>
      <right style="thin">
        <color theme="0"/>
      </right>
      <top/>
      <bottom style="thin">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style="thin">
        <color rgb="FF7F7F7F"/>
      </right>
      <top style="thin">
        <color rgb="FF7F7F7F"/>
      </top>
      <bottom/>
      <diagonal/>
    </border>
    <border>
      <left style="thin">
        <color rgb="FF7F7F7F"/>
      </left>
      <right style="thin">
        <color rgb="FF7F7F7F"/>
      </right>
      <top style="thin">
        <color rgb="FF7F7F7F"/>
      </top>
      <bottom/>
      <diagonal/>
    </border>
    <border>
      <left style="thin">
        <color rgb="FF7F7F7F"/>
      </left>
      <right/>
      <top style="thin">
        <color rgb="FF7F7F7F"/>
      </top>
      <bottom/>
      <diagonal/>
    </border>
    <border>
      <left/>
      <right/>
      <top style="thin">
        <color rgb="FF7F7F7F"/>
      </top>
      <bottom/>
      <diagonal/>
    </border>
    <border>
      <left/>
      <right/>
      <top style="thin">
        <color rgb="FF7F7F7F"/>
      </top>
      <bottom style="thin">
        <color rgb="FF7F7F7F"/>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theme="0" tint="-0.499984740745262"/>
      </left>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s>
  <cellStyleXfs count="16">
    <xf numFmtId="0" fontId="0" fillId="0" borderId="0"/>
    <xf numFmtId="9" fontId="1" fillId="0" borderId="0" applyFont="0" applyFill="0" applyBorder="0" applyAlignment="0" applyProtection="0"/>
    <xf numFmtId="0" fontId="1" fillId="0" borderId="0"/>
    <xf numFmtId="0" fontId="3" fillId="0" borderId="0"/>
    <xf numFmtId="0" fontId="7" fillId="0" borderId="0" applyNumberFormat="0" applyFill="0" applyBorder="0" applyAlignment="0" applyProtection="0">
      <alignment vertical="top"/>
      <protection locked="0"/>
    </xf>
    <xf numFmtId="0" fontId="12"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32">
    <xf numFmtId="0" fontId="0" fillId="0" borderId="0" xfId="0"/>
    <xf numFmtId="0" fontId="2" fillId="0" borderId="2" xfId="2" applyFont="1" applyBorder="1" applyAlignment="1">
      <alignment horizontal="center" vertical="center"/>
    </xf>
    <xf numFmtId="0" fontId="4" fillId="2" borderId="0" xfId="3" applyFont="1" applyFill="1" applyAlignment="1">
      <alignment horizontal="left" vertical="center" wrapText="1" shrinkToFit="1"/>
    </xf>
    <xf numFmtId="0" fontId="2" fillId="0" borderId="3" xfId="2" applyFont="1" applyBorder="1" applyAlignment="1">
      <alignment vertical="center"/>
    </xf>
    <xf numFmtId="0" fontId="2" fillId="0" borderId="2" xfId="2" applyFont="1" applyBorder="1" applyAlignment="1">
      <alignment vertical="center"/>
    </xf>
    <xf numFmtId="0" fontId="2" fillId="0" borderId="4" xfId="2" applyFont="1" applyBorder="1" applyAlignment="1">
      <alignment horizontal="center" vertical="center"/>
    </xf>
    <xf numFmtId="0" fontId="2" fillId="0" borderId="4" xfId="2" applyFont="1" applyBorder="1" applyAlignment="1">
      <alignment vertical="center"/>
    </xf>
    <xf numFmtId="0" fontId="2" fillId="0" borderId="7" xfId="2" applyFont="1" applyBorder="1" applyAlignment="1">
      <alignment horizontal="center" vertical="center"/>
    </xf>
    <xf numFmtId="0" fontId="8" fillId="2" borderId="8" xfId="4" applyFont="1" applyFill="1" applyBorder="1" applyAlignment="1" applyProtection="1">
      <alignment vertical="center"/>
    </xf>
    <xf numFmtId="0" fontId="9" fillId="0" borderId="9" xfId="2" applyFont="1" applyBorder="1" applyAlignment="1">
      <alignment horizontal="center" vertical="center"/>
    </xf>
    <xf numFmtId="0" fontId="7" fillId="2" borderId="8" xfId="4" applyFill="1" applyBorder="1" applyAlignment="1" applyProtection="1">
      <alignment vertical="center"/>
    </xf>
    <xf numFmtId="0" fontId="9" fillId="0" borderId="2" xfId="2" applyFont="1" applyBorder="1" applyAlignment="1">
      <alignment vertical="center"/>
    </xf>
    <xf numFmtId="0" fontId="9" fillId="0" borderId="10" xfId="2" applyFont="1" applyBorder="1" applyAlignment="1">
      <alignment horizontal="center" vertical="center"/>
    </xf>
    <xf numFmtId="0" fontId="8" fillId="2" borderId="0" xfId="4" applyFont="1" applyFill="1" applyBorder="1" applyAlignment="1" applyProtection="1">
      <alignment vertical="center"/>
    </xf>
    <xf numFmtId="0" fontId="9" fillId="0" borderId="3" xfId="2" applyFont="1" applyBorder="1" applyAlignment="1">
      <alignment vertical="center"/>
    </xf>
    <xf numFmtId="0" fontId="2" fillId="0" borderId="0" xfId="0" applyFont="1"/>
    <xf numFmtId="0" fontId="13"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vertical="center"/>
    </xf>
    <xf numFmtId="0" fontId="13" fillId="0" borderId="0" xfId="0" applyFont="1"/>
    <xf numFmtId="0" fontId="13"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15" fillId="0" borderId="0" xfId="0" applyFont="1" applyAlignment="1">
      <alignment vertical="center"/>
    </xf>
    <xf numFmtId="0" fontId="2" fillId="0" borderId="0" xfId="0" applyFont="1" applyAlignment="1">
      <alignment horizontal="center"/>
    </xf>
    <xf numFmtId="0" fontId="18" fillId="0" borderId="0" xfId="0" applyFont="1" applyAlignment="1">
      <alignment vertical="center"/>
    </xf>
    <xf numFmtId="0" fontId="19" fillId="0" borderId="0" xfId="0" applyFont="1" applyAlignment="1">
      <alignment vertical="center"/>
    </xf>
    <xf numFmtId="0" fontId="19" fillId="0" borderId="0" xfId="0" applyFont="1"/>
    <xf numFmtId="0" fontId="17" fillId="3" borderId="1" xfId="0" applyFont="1" applyFill="1" applyBorder="1" applyAlignment="1" applyProtection="1">
      <alignment horizontal="center" vertical="center" wrapText="1" shrinkToFit="1"/>
      <protection locked="0"/>
    </xf>
    <xf numFmtId="0" fontId="20" fillId="4" borderId="1" xfId="0" applyFont="1" applyFill="1" applyBorder="1" applyAlignment="1" applyProtection="1">
      <alignment horizontal="center" vertical="center"/>
      <protection locked="0"/>
    </xf>
    <xf numFmtId="0" fontId="20" fillId="2" borderId="1" xfId="0" applyFont="1" applyFill="1" applyBorder="1" applyAlignment="1" applyProtection="1">
      <alignment horizontal="left" vertical="center" wrapText="1" shrinkToFit="1"/>
      <protection locked="0"/>
    </xf>
    <xf numFmtId="0" fontId="21" fillId="2" borderId="1" xfId="0" applyFont="1" applyFill="1" applyBorder="1" applyAlignment="1" applyProtection="1">
      <alignment horizontal="center" vertical="center" wrapText="1" shrinkToFit="1"/>
      <protection locked="0"/>
    </xf>
    <xf numFmtId="164" fontId="20" fillId="2" borderId="1" xfId="0" applyNumberFormat="1" applyFont="1" applyFill="1" applyBorder="1" applyAlignment="1" applyProtection="1">
      <alignment horizontal="center" vertical="center"/>
      <protection locked="0"/>
    </xf>
    <xf numFmtId="165" fontId="20" fillId="2" borderId="1" xfId="1" applyNumberFormat="1" applyFont="1" applyFill="1" applyBorder="1" applyAlignment="1" applyProtection="1">
      <alignment horizontal="center" vertical="center"/>
      <protection locked="0"/>
    </xf>
    <xf numFmtId="4" fontId="20" fillId="2"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protection locked="0"/>
    </xf>
    <xf numFmtId="164" fontId="22" fillId="2" borderId="1" xfId="0" applyNumberFormat="1" applyFont="1" applyFill="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1" xfId="0" applyFont="1" applyBorder="1" applyAlignment="1" applyProtection="1">
      <alignment horizontal="center"/>
      <protection locked="0"/>
    </xf>
    <xf numFmtId="0" fontId="24" fillId="0" borderId="0" xfId="0" applyFont="1"/>
    <xf numFmtId="0" fontId="9" fillId="0" borderId="0" xfId="0" applyFont="1"/>
    <xf numFmtId="0" fontId="15" fillId="0" borderId="0" xfId="0" applyFont="1"/>
    <xf numFmtId="0" fontId="22" fillId="0" borderId="0" xfId="0" applyFont="1" applyAlignment="1">
      <alignment horizontal="center" vertical="center"/>
    </xf>
    <xf numFmtId="0" fontId="25" fillId="0" borderId="0" xfId="0" applyFont="1" applyAlignment="1">
      <alignment vertical="center"/>
    </xf>
    <xf numFmtId="0" fontId="22" fillId="0" borderId="0" xfId="0" applyFont="1" applyAlignment="1">
      <alignment horizontal="left" vertical="center"/>
    </xf>
    <xf numFmtId="0" fontId="26" fillId="0" borderId="22" xfId="0" applyFont="1" applyBorder="1" applyAlignment="1">
      <alignment vertical="center"/>
    </xf>
    <xf numFmtId="0" fontId="25" fillId="0" borderId="0" xfId="0" applyFont="1" applyAlignment="1">
      <alignment horizontal="center" vertical="center"/>
    </xf>
    <xf numFmtId="0" fontId="25" fillId="0" borderId="0" xfId="0" applyFont="1" applyAlignment="1">
      <alignment horizontal="left" vertical="center"/>
    </xf>
    <xf numFmtId="0" fontId="27" fillId="0" borderId="22" xfId="0" applyFont="1" applyBorder="1" applyAlignment="1">
      <alignment vertical="center"/>
    </xf>
    <xf numFmtId="0" fontId="28"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1" fontId="29" fillId="0" borderId="0" xfId="0" applyNumberFormat="1" applyFont="1" applyAlignment="1">
      <alignment vertical="center"/>
    </xf>
    <xf numFmtId="0" fontId="30" fillId="0" borderId="0" xfId="0" applyFont="1" applyAlignment="1">
      <alignment vertical="center"/>
    </xf>
    <xf numFmtId="0" fontId="32" fillId="0" borderId="0" xfId="0" applyFont="1" applyAlignment="1">
      <alignment horizontal="center" vertical="center"/>
    </xf>
    <xf numFmtId="0" fontId="27" fillId="0" borderId="22" xfId="0" applyFont="1" applyBorder="1" applyAlignment="1">
      <alignment horizontal="center" vertical="center"/>
    </xf>
    <xf numFmtId="0" fontId="16" fillId="3" borderId="24" xfId="0" applyFont="1" applyFill="1" applyBorder="1" applyAlignment="1" applyProtection="1">
      <alignment horizontal="center" vertical="center" wrapText="1" shrinkToFit="1"/>
      <protection locked="0"/>
    </xf>
    <xf numFmtId="0" fontId="33" fillId="3" borderId="25" xfId="0" applyFont="1" applyFill="1" applyBorder="1" applyAlignment="1" applyProtection="1">
      <alignment horizontal="center" vertical="center" wrapText="1" shrinkToFit="1"/>
      <protection locked="0"/>
    </xf>
    <xf numFmtId="0" fontId="33" fillId="3" borderId="5" xfId="0" applyFont="1" applyFill="1" applyBorder="1" applyAlignment="1">
      <alignment horizontal="center" vertical="center" wrapText="1"/>
    </xf>
    <xf numFmtId="0" fontId="34" fillId="3" borderId="24" xfId="0" applyFont="1" applyFill="1" applyBorder="1" applyAlignment="1">
      <alignment horizontal="center" vertical="center" wrapText="1"/>
    </xf>
    <xf numFmtId="166" fontId="2" fillId="0" borderId="0" xfId="0" applyNumberFormat="1" applyFont="1" applyAlignment="1">
      <alignment vertical="center"/>
    </xf>
    <xf numFmtId="49" fontId="31" fillId="0" borderId="24" xfId="0" applyNumberFormat="1" applyFont="1" applyBorder="1" applyAlignment="1">
      <alignment horizontal="center" vertical="center"/>
    </xf>
    <xf numFmtId="0" fontId="31" fillId="0" borderId="24" xfId="0" applyFont="1" applyBorder="1" applyAlignment="1">
      <alignment horizontal="left" vertical="center" wrapText="1"/>
    </xf>
    <xf numFmtId="0" fontId="20" fillId="0" borderId="24" xfId="0" applyFont="1" applyBorder="1" applyAlignment="1">
      <alignment horizontal="center" vertical="center" wrapText="1"/>
    </xf>
    <xf numFmtId="3" fontId="31" fillId="0" borderId="24" xfId="0" applyNumberFormat="1" applyFont="1" applyBorder="1" applyAlignment="1">
      <alignment horizontal="center" vertical="center" wrapText="1"/>
    </xf>
    <xf numFmtId="165" fontId="31" fillId="0" borderId="24" xfId="1" applyNumberFormat="1" applyFont="1" applyFill="1" applyBorder="1" applyAlignment="1">
      <alignment horizontal="center" vertical="center" wrapText="1"/>
    </xf>
    <xf numFmtId="166" fontId="35" fillId="0" borderId="0" xfId="0" applyNumberFormat="1" applyFont="1" applyAlignment="1">
      <alignment vertical="center"/>
    </xf>
    <xf numFmtId="166" fontId="27" fillId="0" borderId="22" xfId="0" applyNumberFormat="1" applyFont="1" applyBorder="1" applyAlignment="1">
      <alignment vertical="center"/>
    </xf>
    <xf numFmtId="0" fontId="36" fillId="0" borderId="24" xfId="0" applyFont="1" applyBorder="1" applyAlignment="1">
      <alignment horizontal="left" vertical="center" wrapText="1"/>
    </xf>
    <xf numFmtId="0" fontId="37" fillId="0" borderId="24" xfId="0" applyFont="1" applyBorder="1" applyAlignment="1">
      <alignment horizontal="center" vertical="center" wrapText="1"/>
    </xf>
    <xf numFmtId="3" fontId="36" fillId="0" borderId="24" xfId="0" applyNumberFormat="1" applyFont="1" applyBorder="1" applyAlignment="1">
      <alignment horizontal="center" vertical="center" wrapText="1"/>
    </xf>
    <xf numFmtId="167" fontId="2" fillId="0" borderId="0" xfId="0" applyNumberFormat="1" applyFont="1" applyAlignment="1">
      <alignment vertical="center"/>
    </xf>
    <xf numFmtId="0" fontId="33" fillId="3" borderId="26" xfId="0" applyFont="1" applyFill="1" applyBorder="1" applyAlignment="1" applyProtection="1">
      <alignment horizontal="center" vertical="center" wrapText="1" shrinkToFit="1"/>
      <protection locked="0"/>
    </xf>
    <xf numFmtId="0" fontId="33" fillId="3" borderId="27" xfId="0" applyFont="1" applyFill="1" applyBorder="1" applyAlignment="1" applyProtection="1">
      <alignment horizontal="center" vertical="center" wrapText="1" shrinkToFit="1"/>
      <protection locked="0"/>
    </xf>
    <xf numFmtId="0" fontId="25" fillId="0" borderId="24" xfId="0" applyFont="1" applyBorder="1" applyAlignment="1">
      <alignment horizontal="center" vertical="center" wrapText="1"/>
    </xf>
    <xf numFmtId="0" fontId="33" fillId="3" borderId="24" xfId="0" applyFont="1" applyFill="1" applyBorder="1" applyAlignment="1" applyProtection="1">
      <alignment horizontal="center" vertical="center" wrapText="1" shrinkToFit="1"/>
      <protection locked="0"/>
    </xf>
    <xf numFmtId="0" fontId="34" fillId="3" borderId="24" xfId="0" applyFont="1" applyFill="1" applyBorder="1" applyAlignment="1" applyProtection="1">
      <alignment horizontal="center" vertical="center" wrapText="1" shrinkToFit="1"/>
      <protection locked="0"/>
    </xf>
    <xf numFmtId="0" fontId="31" fillId="0" borderId="24" xfId="0" applyFont="1" applyBorder="1" applyAlignment="1">
      <alignment horizontal="center" vertical="center" wrapText="1"/>
    </xf>
    <xf numFmtId="2" fontId="31" fillId="0" borderId="24" xfId="0" applyNumberFormat="1" applyFont="1" applyBorder="1" applyAlignment="1">
      <alignment horizontal="center" vertical="center" wrapText="1"/>
    </xf>
    <xf numFmtId="49" fontId="9" fillId="0" borderId="0" xfId="0" applyNumberFormat="1"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5" fontId="3" fillId="0" borderId="0" xfId="1" applyNumberFormat="1" applyFont="1" applyFill="1" applyBorder="1" applyAlignment="1">
      <alignment horizontal="center" vertical="center" wrapText="1"/>
    </xf>
    <xf numFmtId="49" fontId="9" fillId="0" borderId="24" xfId="0" applyNumberFormat="1" applyFont="1" applyBorder="1" applyAlignment="1">
      <alignment horizontal="center" vertical="center"/>
    </xf>
    <xf numFmtId="168" fontId="27" fillId="0" borderId="22" xfId="0" applyNumberFormat="1" applyFont="1" applyBorder="1" applyAlignment="1">
      <alignment vertical="center"/>
    </xf>
    <xf numFmtId="0" fontId="21" fillId="0" borderId="0" xfId="0" applyFont="1" applyAlignment="1">
      <alignment horizontal="center" vertical="center" wrapText="1"/>
    </xf>
    <xf numFmtId="168" fontId="3" fillId="0" borderId="0" xfId="0" applyNumberFormat="1" applyFont="1" applyAlignment="1">
      <alignment horizontal="center" vertical="center" wrapText="1"/>
    </xf>
    <xf numFmtId="1" fontId="31" fillId="0" borderId="24" xfId="0" applyNumberFormat="1" applyFont="1" applyBorder="1" applyAlignment="1">
      <alignment horizontal="center" vertical="center" wrapText="1"/>
    </xf>
    <xf numFmtId="1" fontId="3" fillId="0" borderId="0" xfId="0" applyNumberFormat="1" applyFont="1" applyAlignment="1">
      <alignment horizontal="center" vertical="center" wrapText="1"/>
    </xf>
    <xf numFmtId="9" fontId="31" fillId="0" borderId="24" xfId="1" applyFont="1" applyFill="1" applyBorder="1" applyAlignment="1">
      <alignment horizontal="center" vertical="center" wrapText="1"/>
    </xf>
    <xf numFmtId="9" fontId="2" fillId="0" borderId="0" xfId="1" applyFont="1" applyAlignment="1">
      <alignment vertical="center"/>
    </xf>
    <xf numFmtId="0" fontId="20" fillId="0" borderId="0" xfId="0" applyFont="1" applyAlignment="1">
      <alignment horizontal="center" vertical="center"/>
    </xf>
    <xf numFmtId="0" fontId="31" fillId="0" borderId="0" xfId="0" applyFont="1" applyAlignment="1">
      <alignment vertical="center"/>
    </xf>
    <xf numFmtId="0" fontId="11" fillId="0" borderId="0" xfId="0" applyFont="1" applyAlignment="1">
      <alignment horizontal="center" vertical="center"/>
    </xf>
    <xf numFmtId="0" fontId="9" fillId="0" borderId="0" xfId="0" applyFont="1" applyAlignment="1">
      <alignment vertical="center"/>
    </xf>
    <xf numFmtId="2" fontId="31" fillId="0" borderId="24" xfId="1" applyNumberFormat="1" applyFont="1" applyFill="1" applyBorder="1" applyAlignment="1">
      <alignment horizontal="center" vertical="center" wrapText="1"/>
    </xf>
    <xf numFmtId="1" fontId="30" fillId="0" borderId="0" xfId="0" applyNumberFormat="1" applyFont="1" applyAlignment="1">
      <alignment vertical="center"/>
    </xf>
    <xf numFmtId="0" fontId="16" fillId="3" borderId="24" xfId="0" applyFont="1" applyFill="1" applyBorder="1" applyAlignment="1">
      <alignment horizontal="center" vertical="center" wrapText="1"/>
    </xf>
    <xf numFmtId="0" fontId="31" fillId="0" borderId="24" xfId="0" applyFont="1" applyBorder="1" applyAlignment="1">
      <alignment horizontal="left" vertical="top" wrapText="1"/>
    </xf>
    <xf numFmtId="0" fontId="36" fillId="0" borderId="24" xfId="0" applyFont="1" applyBorder="1" applyAlignment="1">
      <alignment horizontal="left" vertical="top" wrapText="1"/>
    </xf>
    <xf numFmtId="2" fontId="36" fillId="0" borderId="24" xfId="0" applyNumberFormat="1" applyFont="1" applyBorder="1" applyAlignment="1">
      <alignment horizontal="center" vertical="center" wrapText="1"/>
    </xf>
    <xf numFmtId="0" fontId="20" fillId="0" borderId="24" xfId="0" applyFont="1" applyBorder="1" applyAlignment="1">
      <alignment horizontal="left" vertical="top" wrapText="1"/>
    </xf>
    <xf numFmtId="0" fontId="11" fillId="0" borderId="0" xfId="0" applyFont="1"/>
    <xf numFmtId="0" fontId="11" fillId="0" borderId="0" xfId="0" applyFont="1" applyAlignment="1">
      <alignment wrapText="1"/>
    </xf>
    <xf numFmtId="0" fontId="38" fillId="3" borderId="2" xfId="3" applyFont="1" applyFill="1" applyBorder="1" applyAlignment="1">
      <alignment horizontal="left" vertical="center" wrapText="1" indent="2" shrinkToFit="1"/>
    </xf>
    <xf numFmtId="0" fontId="6" fillId="2" borderId="2" xfId="3" applyFont="1" applyFill="1" applyBorder="1" applyAlignment="1">
      <alignment horizontal="left" vertical="center" wrapText="1" indent="2" shrinkToFit="1"/>
    </xf>
    <xf numFmtId="0" fontId="10" fillId="3" borderId="11" xfId="0" applyFont="1" applyFill="1" applyBorder="1" applyAlignment="1">
      <alignment horizontal="center" vertical="center" wrapText="1" shrinkToFit="1"/>
    </xf>
    <xf numFmtId="0" fontId="10" fillId="3" borderId="12" xfId="0" applyFont="1" applyFill="1" applyBorder="1" applyAlignment="1">
      <alignment horizontal="center" vertical="center" wrapText="1" shrinkToFit="1"/>
    </xf>
    <xf numFmtId="0" fontId="11" fillId="2" borderId="11"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9" fillId="0" borderId="0" xfId="0" applyFont="1" applyAlignment="1">
      <alignment horizontal="left" vertical="top" wrapText="1"/>
    </xf>
    <xf numFmtId="0" fontId="16" fillId="3" borderId="14" xfId="0" applyFont="1" applyFill="1" applyBorder="1" applyAlignment="1" applyProtection="1">
      <alignment horizontal="center" vertical="center" wrapText="1" shrinkToFit="1"/>
      <protection locked="0"/>
    </xf>
    <xf numFmtId="0" fontId="16" fillId="3" borderId="21" xfId="0" applyFont="1" applyFill="1" applyBorder="1" applyAlignment="1" applyProtection="1">
      <alignment horizontal="center" vertical="center" wrapText="1" shrinkToFit="1"/>
      <protection locked="0"/>
    </xf>
    <xf numFmtId="0" fontId="17" fillId="3" borderId="14" xfId="0" applyFont="1" applyFill="1" applyBorder="1" applyAlignment="1" applyProtection="1">
      <alignment horizontal="center" vertical="center" wrapText="1" shrinkToFit="1"/>
      <protection locked="0"/>
    </xf>
    <xf numFmtId="0" fontId="17" fillId="3" borderId="21" xfId="0" applyFont="1" applyFill="1" applyBorder="1" applyAlignment="1" applyProtection="1">
      <alignment horizontal="center" vertical="center" wrapText="1" shrinkToFit="1"/>
      <protection locked="0"/>
    </xf>
    <xf numFmtId="0" fontId="17" fillId="3" borderId="18" xfId="0" applyFont="1" applyFill="1" applyBorder="1" applyAlignment="1" applyProtection="1">
      <alignment horizontal="center" vertical="center" wrapText="1" shrinkToFit="1"/>
      <protection locked="0"/>
    </xf>
    <xf numFmtId="0" fontId="17" fillId="3" borderId="19" xfId="0" applyFont="1" applyFill="1" applyBorder="1" applyAlignment="1" applyProtection="1">
      <alignment horizontal="center" vertical="center" wrapText="1" shrinkToFit="1"/>
      <protection locked="0"/>
    </xf>
    <xf numFmtId="0" fontId="23" fillId="0" borderId="0" xfId="0" applyFont="1" applyAlignment="1">
      <alignment horizontal="left" vertical="top" wrapText="1"/>
    </xf>
    <xf numFmtId="0" fontId="17" fillId="3" borderId="11" xfId="0" applyFont="1" applyFill="1" applyBorder="1" applyAlignment="1" applyProtection="1">
      <alignment horizontal="center" vertical="center" wrapText="1" shrinkToFit="1"/>
      <protection locked="0"/>
    </xf>
    <xf numFmtId="0" fontId="17" fillId="3" borderId="17" xfId="0" applyFont="1" applyFill="1" applyBorder="1" applyAlignment="1" applyProtection="1">
      <alignment horizontal="center" vertical="center" wrapText="1" shrinkToFit="1"/>
      <protection locked="0"/>
    </xf>
    <xf numFmtId="0" fontId="17" fillId="3" borderId="12" xfId="0" applyFont="1" applyFill="1" applyBorder="1" applyAlignment="1" applyProtection="1">
      <alignment horizontal="center" vertical="center" wrapText="1" shrinkToFit="1"/>
      <protection locked="0"/>
    </xf>
    <xf numFmtId="0" fontId="16" fillId="3" borderId="13" xfId="0" applyFont="1" applyFill="1" applyBorder="1" applyAlignment="1" applyProtection="1">
      <alignment horizontal="center" vertical="center" wrapText="1" shrinkToFit="1"/>
      <protection locked="0"/>
    </xf>
    <xf numFmtId="0" fontId="16" fillId="3" borderId="20" xfId="0" applyFont="1" applyFill="1" applyBorder="1" applyAlignment="1" applyProtection="1">
      <alignment horizontal="center" vertical="center" wrapText="1" shrinkToFit="1"/>
      <protection locked="0"/>
    </xf>
    <xf numFmtId="0" fontId="17" fillId="3" borderId="15" xfId="0" applyFont="1" applyFill="1" applyBorder="1" applyAlignment="1" applyProtection="1">
      <alignment horizontal="center" vertical="center" wrapText="1" shrinkToFit="1"/>
      <protection locked="0"/>
    </xf>
    <xf numFmtId="0" fontId="17" fillId="3" borderId="16" xfId="0" applyFont="1" applyFill="1" applyBorder="1" applyAlignment="1" applyProtection="1">
      <alignment horizontal="center" vertical="center" wrapText="1" shrinkToFit="1"/>
      <protection locked="0"/>
    </xf>
    <xf numFmtId="0" fontId="17" fillId="3" borderId="13" xfId="0" applyFont="1" applyFill="1" applyBorder="1" applyAlignment="1" applyProtection="1">
      <alignment horizontal="center" vertical="center" wrapText="1" shrinkToFit="1"/>
      <protection locked="0"/>
    </xf>
    <xf numFmtId="0" fontId="36" fillId="0" borderId="24" xfId="0" applyFont="1" applyBorder="1" applyAlignment="1">
      <alignment horizontal="center" vertical="center" wrapText="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23" xfId="0" applyFont="1" applyBorder="1" applyAlignment="1">
      <alignment horizontal="left" vertical="top" wrapText="1"/>
    </xf>
  </cellXfs>
  <cellStyles count="16">
    <cellStyle name="Гиперссылка" xfId="4" builtinId="8"/>
    <cellStyle name="Обычный" xfId="0" builtinId="0"/>
    <cellStyle name="Обычный 2" xfId="5" xr:uid="{00000000-0005-0000-0000-000002000000}"/>
    <cellStyle name="Обычный 3" xfId="3" xr:uid="{00000000-0005-0000-0000-000003000000}"/>
    <cellStyle name="Обычный 3 2" xfId="6" xr:uid="{00000000-0005-0000-0000-000004000000}"/>
    <cellStyle name="Обычный 3 3" xfId="7" xr:uid="{00000000-0005-0000-0000-000005000000}"/>
    <cellStyle name="Обычный 3 4" xfId="8" xr:uid="{00000000-0005-0000-0000-000006000000}"/>
    <cellStyle name="Обычный 3 5" xfId="9" xr:uid="{00000000-0005-0000-0000-000007000000}"/>
    <cellStyle name="Обычный 3 5 2" xfId="10" xr:uid="{00000000-0005-0000-0000-000008000000}"/>
    <cellStyle name="Обычный 4" xfId="2" xr:uid="{00000000-0005-0000-0000-000009000000}"/>
    <cellStyle name="Процентный" xfId="1" builtinId="5"/>
    <cellStyle name="Процентный 2" xfId="11" xr:uid="{00000000-0005-0000-0000-00000B000000}"/>
    <cellStyle name="Процентный 2 2" xfId="12" xr:uid="{00000000-0005-0000-0000-00000C000000}"/>
    <cellStyle name="Процентный 2 3" xfId="13" xr:uid="{00000000-0005-0000-0000-00000D000000}"/>
    <cellStyle name="Процентный 2 4" xfId="14" xr:uid="{00000000-0005-0000-0000-00000E000000}"/>
    <cellStyle name="Процентный 2 5" xfId="15" xr:uid="{00000000-0005-0000-0000-00000F000000}"/>
  </cellStyles>
  <dxfs count="3663">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lor rgb="FF00B050"/>
      </font>
    </dxf>
    <dxf>
      <font>
        <color rgb="FF00B050"/>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lor auto="1"/>
      </font>
    </dxf>
    <dxf>
      <font>
        <color theme="1"/>
      </font>
    </dxf>
    <dxf>
      <font>
        <condense val="0"/>
        <extend val="0"/>
        <color rgb="FF9C0006"/>
      </font>
    </dxf>
    <dxf>
      <font>
        <condense val="0"/>
        <extend val="0"/>
        <color rgb="FF9C0006"/>
      </font>
    </dxf>
    <dxf>
      <font>
        <color rgb="FF00B050"/>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ndense val="0"/>
        <extend val="0"/>
        <color rgb="FF9C0006"/>
      </font>
    </dxf>
    <dxf>
      <font>
        <condense val="0"/>
        <extend val="0"/>
        <color rgb="FF9C0006"/>
      </font>
    </dxf>
    <dxf>
      <font>
        <condense val="0"/>
        <extend val="0"/>
        <color rgb="FF9C0006"/>
      </font>
    </dxf>
    <dxf>
      <font>
        <color rgb="FF00B050"/>
      </font>
    </dxf>
    <dxf>
      <font>
        <color rgb="FF00B050"/>
      </font>
    </dxf>
    <dxf>
      <font>
        <color rgb="FF00B050"/>
      </font>
    </dxf>
    <dxf>
      <font>
        <condense val="0"/>
        <extend val="0"/>
        <color rgb="FF9C0006"/>
      </font>
    </dxf>
    <dxf>
      <font>
        <color rgb="FF00B050"/>
      </font>
    </dxf>
    <dxf>
      <font>
        <condense val="0"/>
        <extend val="0"/>
        <color rgb="FF9C0006"/>
      </font>
    </dxf>
    <dxf>
      <font>
        <condense val="0"/>
        <extend val="0"/>
        <color rgb="FF9C0006"/>
      </font>
    </dxf>
    <dxf>
      <font>
        <color rgb="FFFF0000"/>
      </font>
    </dxf>
    <dxf>
      <font>
        <color rgb="FF00B05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1</xdr:col>
      <xdr:colOff>1314450</xdr:colOff>
      <xdr:row>0</xdr:row>
      <xdr:rowOff>623563</xdr:rowOff>
    </xdr:to>
    <xdr:pic>
      <xdr:nvPicPr>
        <xdr:cNvPr id="2" name="Рисунок 1" descr="logox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52400" y="66675"/>
          <a:ext cx="1405890" cy="556888"/>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39">
    <tabColor rgb="FFFFFF00"/>
  </sheetPr>
  <dimension ref="A1:C34"/>
  <sheetViews>
    <sheetView showGridLines="0" tabSelected="1" zoomScaleSheetLayoutView="100" workbookViewId="0">
      <selection activeCell="A3" sqref="A3:B3"/>
    </sheetView>
  </sheetViews>
  <sheetFormatPr defaultColWidth="9.140625" defaultRowHeight="14.25" x14ac:dyDescent="0.25"/>
  <cols>
    <col min="1" max="1" width="3.5703125" style="1" customWidth="1"/>
    <col min="2" max="2" width="118.85546875" style="4" customWidth="1"/>
    <col min="3" max="3" width="9.140625" style="4" customWidth="1"/>
    <col min="4" max="16384" width="9.140625" style="4"/>
  </cols>
  <sheetData>
    <row r="1" spans="1:3" ht="52.5" customHeight="1" x14ac:dyDescent="0.25">
      <c r="B1" s="2" t="s">
        <v>388</v>
      </c>
      <c r="C1" s="3"/>
    </row>
    <row r="2" spans="1:3" ht="25.5" customHeight="1" x14ac:dyDescent="0.25">
      <c r="A2" s="5"/>
      <c r="B2" s="6"/>
    </row>
    <row r="3" spans="1:3" ht="56.25" customHeight="1" x14ac:dyDescent="0.25">
      <c r="A3" s="106" t="s">
        <v>409</v>
      </c>
      <c r="B3" s="106"/>
      <c r="C3" s="3"/>
    </row>
    <row r="4" spans="1:3" ht="27" customHeight="1" x14ac:dyDescent="0.25">
      <c r="A4" s="5"/>
      <c r="B4" s="6"/>
    </row>
    <row r="5" spans="1:3" ht="27" customHeight="1" x14ac:dyDescent="0.25">
      <c r="A5" s="107" t="s">
        <v>0</v>
      </c>
      <c r="B5" s="107"/>
      <c r="C5" s="3"/>
    </row>
    <row r="6" spans="1:3" s="1" customFormat="1" ht="19.5" customHeight="1" x14ac:dyDescent="0.25">
      <c r="A6" s="7"/>
      <c r="B6" s="8" t="str">
        <f>HYPERLINK("#'Рейтинги'!A1","Рейтинги")</f>
        <v>Рейтинги</v>
      </c>
      <c r="C6" s="3"/>
    </row>
    <row r="7" spans="1:3" s="11" customFormat="1" ht="19.5" customHeight="1" x14ac:dyDescent="0.25">
      <c r="A7" s="9"/>
      <c r="B7" s="8" t="str">
        <f>IFERROR(HYPERLINK("#'1'!A1",'1'!$C$1),"")</f>
        <v>Компания 1</v>
      </c>
      <c r="C7" s="10"/>
    </row>
    <row r="8" spans="1:3" s="11" customFormat="1" ht="19.5" customHeight="1" x14ac:dyDescent="0.25">
      <c r="A8" s="9"/>
      <c r="B8" s="8" t="str">
        <f>IFERROR(HYPERLINK("#'2'!A1",'2'!$C$1),"")</f>
        <v>Компания 2</v>
      </c>
      <c r="C8" s="10"/>
    </row>
    <row r="9" spans="1:3" s="11" customFormat="1" ht="19.5" customHeight="1" x14ac:dyDescent="0.25">
      <c r="A9" s="9"/>
      <c r="B9" s="8" t="str">
        <f>IFERROR(HYPERLINK("#'3'!A1",'3'!$C$1),"")</f>
        <v>Компания 3</v>
      </c>
      <c r="C9" s="10"/>
    </row>
    <row r="10" spans="1:3" s="11" customFormat="1" ht="19.5" customHeight="1" x14ac:dyDescent="0.25">
      <c r="A10" s="9"/>
      <c r="B10" s="8" t="str">
        <f>IFERROR(HYPERLINK("#'4'!A1",'4'!$C$1),"")</f>
        <v>Компания 4</v>
      </c>
      <c r="C10" s="10"/>
    </row>
    <row r="11" spans="1:3" s="11" customFormat="1" ht="19.5" customHeight="1" x14ac:dyDescent="0.25">
      <c r="A11" s="9"/>
      <c r="B11" s="8" t="str">
        <f>IFERROR(HYPERLINK("#'5'!A1",'5'!$C$1),"")</f>
        <v>Компания 5</v>
      </c>
      <c r="C11" s="10"/>
    </row>
    <row r="12" spans="1:3" s="11" customFormat="1" ht="19.5" customHeight="1" x14ac:dyDescent="0.25">
      <c r="A12" s="9"/>
      <c r="B12" s="8" t="str">
        <f>IFERROR(HYPERLINK("#'6'!A1",'6'!$C$1),"")</f>
        <v>Компания 6</v>
      </c>
      <c r="C12" s="10"/>
    </row>
    <row r="13" spans="1:3" s="11" customFormat="1" ht="19.5" customHeight="1" x14ac:dyDescent="0.25">
      <c r="A13" s="9"/>
      <c r="B13" s="8" t="str">
        <f>IFERROR(HYPERLINK("#'7'!A1",'7'!$C$1),"")</f>
        <v>Компания 7</v>
      </c>
      <c r="C13" s="10"/>
    </row>
    <row r="14" spans="1:3" s="11" customFormat="1" ht="19.5" customHeight="1" x14ac:dyDescent="0.25">
      <c r="A14" s="9"/>
      <c r="B14" s="8" t="str">
        <f>IFERROR(HYPERLINK("#'8'!A1",'8'!$C$1),"")</f>
        <v>Компания 8</v>
      </c>
      <c r="C14" s="10"/>
    </row>
    <row r="15" spans="1:3" s="11" customFormat="1" ht="19.5" customHeight="1" x14ac:dyDescent="0.25">
      <c r="A15" s="9"/>
      <c r="B15" s="8" t="str">
        <f>IFERROR(HYPERLINK("#'9'!A1",'9'!$C$1),"")</f>
        <v>Компания 9</v>
      </c>
      <c r="C15" s="10"/>
    </row>
    <row r="16" spans="1:3" s="11" customFormat="1" ht="19.5" customHeight="1" x14ac:dyDescent="0.25">
      <c r="A16" s="9"/>
      <c r="B16" s="8" t="str">
        <f>IFERROR(HYPERLINK("#'10'!A1",'10'!$C$1),"")</f>
        <v>Компания 10</v>
      </c>
      <c r="C16" s="10"/>
    </row>
    <row r="17" spans="1:3" s="11" customFormat="1" ht="19.5" customHeight="1" x14ac:dyDescent="0.25">
      <c r="A17" s="9"/>
      <c r="B17" s="8" t="str">
        <f>IFERROR(HYPERLINK("#'11'!A1",'11'!$C$1),"")</f>
        <v>Компания 11</v>
      </c>
      <c r="C17" s="10"/>
    </row>
    <row r="18" spans="1:3" s="11" customFormat="1" ht="19.5" customHeight="1" x14ac:dyDescent="0.25">
      <c r="A18" s="9"/>
      <c r="B18" s="8" t="str">
        <f>IFERROR(HYPERLINK("#'12'!A1",'12'!$C$1),"")</f>
        <v>Компания 12</v>
      </c>
      <c r="C18" s="10"/>
    </row>
    <row r="19" spans="1:3" s="11" customFormat="1" ht="19.5" customHeight="1" x14ac:dyDescent="0.25">
      <c r="A19" s="9"/>
      <c r="B19" s="8" t="str">
        <f>IFERROR(HYPERLINK("#'13'!A1",'13'!$C$1),"")</f>
        <v>Компания 13</v>
      </c>
      <c r="C19" s="10"/>
    </row>
    <row r="20" spans="1:3" s="11" customFormat="1" ht="19.5" customHeight="1" x14ac:dyDescent="0.25">
      <c r="A20" s="9"/>
      <c r="B20" s="8" t="str">
        <f>IFERROR(HYPERLINK("#'14'!A1",'14'!$C$1),"")</f>
        <v>Компания 14</v>
      </c>
      <c r="C20" s="10"/>
    </row>
    <row r="21" spans="1:3" s="11" customFormat="1" ht="19.5" customHeight="1" x14ac:dyDescent="0.25">
      <c r="A21" s="9"/>
      <c r="B21" s="8" t="str">
        <f>IFERROR(HYPERLINK("#'15'!A1",'15'!$C$1),"")</f>
        <v>Компания 15</v>
      </c>
      <c r="C21" s="10"/>
    </row>
    <row r="22" spans="1:3" s="11" customFormat="1" ht="19.5" customHeight="1" x14ac:dyDescent="0.25">
      <c r="A22" s="9"/>
      <c r="B22" s="8" t="str">
        <f>IFERROR(HYPERLINK("#'16'!A1",'16'!$C$1),"")</f>
        <v>Компания 16</v>
      </c>
      <c r="C22" s="10"/>
    </row>
    <row r="23" spans="1:3" s="11" customFormat="1" ht="19.5" customHeight="1" x14ac:dyDescent="0.25">
      <c r="A23" s="9"/>
      <c r="B23" s="8" t="str">
        <f>IFERROR(HYPERLINK("#'17'!A1",'17'!$C$1),"")</f>
        <v>Компания 17</v>
      </c>
      <c r="C23" s="10"/>
    </row>
    <row r="24" spans="1:3" s="11" customFormat="1" ht="19.5" customHeight="1" x14ac:dyDescent="0.25">
      <c r="A24" s="9"/>
      <c r="B24" s="8" t="str">
        <f>IFERROR(HYPERLINK("#'18'!A1",'18'!$C$1),"")</f>
        <v>Компания 18</v>
      </c>
      <c r="C24" s="10"/>
    </row>
    <row r="25" spans="1:3" s="11" customFormat="1" ht="19.5" customHeight="1" x14ac:dyDescent="0.25">
      <c r="A25" s="9"/>
      <c r="B25" s="8" t="str">
        <f>IFERROR(HYPERLINK("#'19'!A1",'19'!$C$1),"")</f>
        <v>Компания 19</v>
      </c>
      <c r="C25" s="10"/>
    </row>
    <row r="26" spans="1:3" s="11" customFormat="1" ht="19.5" customHeight="1" x14ac:dyDescent="0.25">
      <c r="A26" s="9"/>
      <c r="B26" s="8" t="str">
        <f>IFERROR(HYPERLINK("#'20'!A1",'20'!$C$1),"")</f>
        <v>Компания 20</v>
      </c>
      <c r="C26" s="10"/>
    </row>
    <row r="27" spans="1:3" s="11" customFormat="1" ht="19.5" customHeight="1" x14ac:dyDescent="0.25">
      <c r="A27" s="9"/>
      <c r="B27" s="10" t="s">
        <v>411</v>
      </c>
      <c r="C27" s="10"/>
    </row>
    <row r="28" spans="1:3" s="11" customFormat="1" ht="15.75" customHeight="1" x14ac:dyDescent="0.25">
      <c r="A28" s="12"/>
      <c r="B28" s="13"/>
      <c r="C28" s="14"/>
    </row>
    <row r="29" spans="1:3" s="11" customFormat="1" ht="15.75" customHeight="1" x14ac:dyDescent="0.2">
      <c r="A29" s="12"/>
      <c r="B29" s="104" t="s">
        <v>386</v>
      </c>
      <c r="C29" s="14"/>
    </row>
    <row r="30" spans="1:3" ht="48" x14ac:dyDescent="0.2">
      <c r="B30" s="105" t="s">
        <v>387</v>
      </c>
    </row>
    <row r="31" spans="1:3" s="11" customFormat="1" ht="15.75" customHeight="1" x14ac:dyDescent="0.2">
      <c r="A31" s="12"/>
      <c r="B31" s="15"/>
      <c r="C31" s="14"/>
    </row>
    <row r="32" spans="1:3" ht="17.25" customHeight="1" x14ac:dyDescent="0.2">
      <c r="B32" s="15"/>
    </row>
    <row r="33" spans="1:2" ht="20.25" customHeight="1" x14ac:dyDescent="0.25">
      <c r="A33" s="108" t="s">
        <v>1</v>
      </c>
      <c r="B33" s="109"/>
    </row>
    <row r="34" spans="1:2" ht="148.5" customHeight="1" x14ac:dyDescent="0.25">
      <c r="A34" s="110" t="s">
        <v>2</v>
      </c>
      <c r="B34" s="111"/>
    </row>
  </sheetData>
  <sheetProtection algorithmName="SHA-512" hashValue="baPdoGXtGOgEDIyEdm5PrLDFF/HvTPexi1SRDUwMOD1F3oY4WYhHRy1vZaMc/4Kh3KkhOmFQx+Hd9d63RJ3m3g==" saltValue="+DDYN6xk0tPEb9tpUACy0A==" spinCount="100000" sheet="1" objects="1" scenarios="1"/>
  <mergeCells count="4">
    <mergeCell ref="A3:B3"/>
    <mergeCell ref="A5:B5"/>
    <mergeCell ref="A33:B33"/>
    <mergeCell ref="A34:B34"/>
  </mergeCells>
  <hyperlinks>
    <hyperlink ref="B27" location="'...'!A1" display="…" xr:uid="{C5AC9C41-7B23-4CC8-AFEC-50C52DF4998E}"/>
  </hyperlinks>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30"/>
  <dimension ref="A1:L164"/>
  <sheetViews>
    <sheetView zoomScale="85" zoomScaleNormal="85" workbookViewId="0">
      <selection activeCell="G29" sqref="G29"/>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8</v>
      </c>
      <c r="B1" s="43" t="s">
        <v>55</v>
      </c>
      <c r="C1" s="44" t="s">
        <v>361</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193</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v>291078</v>
      </c>
      <c r="E10" s="64">
        <v>276177</v>
      </c>
      <c r="F10" s="64">
        <v>276297</v>
      </c>
      <c r="G10" s="64">
        <v>430749</v>
      </c>
      <c r="H10" s="64">
        <v>577315</v>
      </c>
      <c r="I10" s="65">
        <v>0.34025847999647124</v>
      </c>
      <c r="J10" s="66"/>
      <c r="K10" s="60"/>
      <c r="L10" s="67" t="s">
        <v>421</v>
      </c>
    </row>
    <row r="11" spans="1:12" x14ac:dyDescent="0.25">
      <c r="A11" s="61" t="s">
        <v>67</v>
      </c>
      <c r="B11" s="62" t="s">
        <v>411</v>
      </c>
      <c r="C11" s="63" t="s">
        <v>411</v>
      </c>
      <c r="D11" s="64">
        <v>648474</v>
      </c>
      <c r="E11" s="64">
        <v>776539</v>
      </c>
      <c r="F11" s="64">
        <v>1047295</v>
      </c>
      <c r="G11" s="64">
        <v>925488</v>
      </c>
      <c r="H11" s="64">
        <v>1306694</v>
      </c>
      <c r="I11" s="65">
        <v>0.41189729094272426</v>
      </c>
      <c r="J11" s="66"/>
      <c r="K11" s="60"/>
      <c r="L11" s="67" t="s">
        <v>422</v>
      </c>
    </row>
    <row r="12" spans="1:12" x14ac:dyDescent="0.25">
      <c r="A12" s="61"/>
      <c r="B12" s="68" t="s">
        <v>68</v>
      </c>
      <c r="C12" s="69" t="s">
        <v>411</v>
      </c>
      <c r="D12" s="70">
        <v>939552</v>
      </c>
      <c r="E12" s="70">
        <v>1052716</v>
      </c>
      <c r="F12" s="70">
        <v>1323592</v>
      </c>
      <c r="G12" s="70">
        <v>1356237</v>
      </c>
      <c r="H12" s="70">
        <v>1884009</v>
      </c>
      <c r="I12" s="65">
        <v>0.38914437520875778</v>
      </c>
      <c r="J12" s="66"/>
      <c r="K12" s="60"/>
      <c r="L12" s="67" t="s">
        <v>423</v>
      </c>
    </row>
    <row r="13" spans="1:12" x14ac:dyDescent="0.25">
      <c r="A13" s="61" t="s">
        <v>69</v>
      </c>
      <c r="B13" s="62" t="s">
        <v>70</v>
      </c>
      <c r="C13" s="63" t="s">
        <v>411</v>
      </c>
      <c r="D13" s="64">
        <v>556065</v>
      </c>
      <c r="E13" s="64">
        <v>521446</v>
      </c>
      <c r="F13" s="64">
        <v>597739</v>
      </c>
      <c r="G13" s="64">
        <v>636478</v>
      </c>
      <c r="H13" s="64">
        <v>812582</v>
      </c>
      <c r="I13" s="65">
        <v>0.27668513287183533</v>
      </c>
      <c r="J13" s="66"/>
      <c r="L13" s="67" t="s">
        <v>424</v>
      </c>
    </row>
    <row r="14" spans="1:12" x14ac:dyDescent="0.25">
      <c r="A14" s="61" t="s">
        <v>71</v>
      </c>
      <c r="B14" s="62" t="s">
        <v>411</v>
      </c>
      <c r="C14" s="63" t="s">
        <v>411</v>
      </c>
      <c r="D14" s="64">
        <v>148843</v>
      </c>
      <c r="E14" s="64">
        <v>246400</v>
      </c>
      <c r="F14" s="64">
        <v>27940</v>
      </c>
      <c r="G14" s="64">
        <v>262968</v>
      </c>
      <c r="H14" s="64">
        <v>221262</v>
      </c>
      <c r="I14" s="65">
        <v>-0.15859724377110523</v>
      </c>
      <c r="J14" s="66"/>
      <c r="K14" s="60"/>
      <c r="L14" s="48" t="s">
        <v>425</v>
      </c>
    </row>
    <row r="15" spans="1:12" x14ac:dyDescent="0.25">
      <c r="A15" s="61" t="s">
        <v>72</v>
      </c>
      <c r="B15" s="62" t="s">
        <v>411</v>
      </c>
      <c r="C15" s="63" t="s">
        <v>411</v>
      </c>
      <c r="D15" s="64">
        <v>234643</v>
      </c>
      <c r="E15" s="64">
        <v>284871</v>
      </c>
      <c r="F15" s="64">
        <v>697913</v>
      </c>
      <c r="G15" s="64">
        <v>456791</v>
      </c>
      <c r="H15" s="64">
        <v>850165</v>
      </c>
      <c r="I15" s="65">
        <v>0.86116845559566624</v>
      </c>
      <c r="J15" s="66"/>
      <c r="K15" s="60"/>
      <c r="L15" s="67" t="s">
        <v>426</v>
      </c>
    </row>
    <row r="16" spans="1:12" x14ac:dyDescent="0.25">
      <c r="A16" s="61"/>
      <c r="B16" s="68" t="s">
        <v>73</v>
      </c>
      <c r="C16" s="69" t="s">
        <v>411</v>
      </c>
      <c r="D16" s="70">
        <v>383486</v>
      </c>
      <c r="E16" s="70">
        <v>531271</v>
      </c>
      <c r="F16" s="70">
        <v>725853</v>
      </c>
      <c r="G16" s="70">
        <v>719759</v>
      </c>
      <c r="H16" s="70">
        <v>1071427</v>
      </c>
      <c r="I16" s="65">
        <v>0.48859132015021695</v>
      </c>
      <c r="J16" s="66"/>
      <c r="K16" s="60"/>
      <c r="L16" s="67" t="s">
        <v>427</v>
      </c>
    </row>
    <row r="17" spans="1:12" x14ac:dyDescent="0.25">
      <c r="A17" s="61"/>
      <c r="B17" s="68" t="s">
        <v>74</v>
      </c>
      <c r="C17" s="69" t="s">
        <v>411</v>
      </c>
      <c r="D17" s="70">
        <v>939551</v>
      </c>
      <c r="E17" s="70">
        <v>1052717</v>
      </c>
      <c r="F17" s="70">
        <v>1323592</v>
      </c>
      <c r="G17" s="70">
        <v>1356237</v>
      </c>
      <c r="H17" s="70">
        <v>1884009</v>
      </c>
      <c r="I17" s="65">
        <v>0.38914437520875778</v>
      </c>
      <c r="J17" s="66"/>
      <c r="K17" s="71"/>
      <c r="L17" s="67" t="s">
        <v>428</v>
      </c>
    </row>
    <row r="18" spans="1:12" x14ac:dyDescent="0.25">
      <c r="A18" s="61"/>
      <c r="B18" s="68" t="s">
        <v>75</v>
      </c>
      <c r="C18" s="69" t="s">
        <v>411</v>
      </c>
      <c r="D18" s="70">
        <v>413831</v>
      </c>
      <c r="E18" s="70">
        <v>491668</v>
      </c>
      <c r="F18" s="70">
        <v>349382</v>
      </c>
      <c r="G18" s="70">
        <v>468697</v>
      </c>
      <c r="H18" s="70">
        <v>456529</v>
      </c>
      <c r="I18" s="65">
        <v>-2.5961335361651558E-2</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33</v>
      </c>
      <c r="E22" s="74" t="s">
        <v>33</v>
      </c>
      <c r="F22" s="74" t="s">
        <v>33</v>
      </c>
      <c r="G22" s="74" t="s">
        <v>33</v>
      </c>
      <c r="H22" s="74" t="s">
        <v>33</v>
      </c>
      <c r="L22" s="48" t="s">
        <v>429</v>
      </c>
    </row>
    <row r="23" spans="1:12" x14ac:dyDescent="0.25">
      <c r="A23" s="61" t="s">
        <v>67</v>
      </c>
      <c r="B23" s="129" t="s">
        <v>78</v>
      </c>
      <c r="C23" s="130"/>
      <c r="D23" s="74" t="s">
        <v>33</v>
      </c>
      <c r="E23" s="74" t="s">
        <v>35</v>
      </c>
      <c r="F23" s="74" t="s">
        <v>35</v>
      </c>
      <c r="G23" s="74" t="s">
        <v>35</v>
      </c>
      <c r="H23" s="74" t="s">
        <v>35</v>
      </c>
    </row>
    <row r="24" spans="1:12" x14ac:dyDescent="0.25">
      <c r="A24" s="61" t="s">
        <v>69</v>
      </c>
      <c r="B24" s="62" t="s">
        <v>411</v>
      </c>
      <c r="C24" s="62" t="s">
        <v>411</v>
      </c>
      <c r="D24" s="74" t="s">
        <v>33</v>
      </c>
      <c r="E24" s="74" t="s">
        <v>35</v>
      </c>
      <c r="F24" s="74" t="s">
        <v>33</v>
      </c>
      <c r="G24" s="74" t="s">
        <v>33</v>
      </c>
      <c r="H24" s="74" t="s">
        <v>33</v>
      </c>
    </row>
    <row r="25" spans="1:12" ht="15" customHeight="1" x14ac:dyDescent="0.25">
      <c r="A25" s="61" t="s">
        <v>71</v>
      </c>
      <c r="B25" s="62" t="s">
        <v>411</v>
      </c>
      <c r="C25" s="62" t="s">
        <v>411</v>
      </c>
      <c r="D25" s="74"/>
      <c r="E25" s="74" t="s">
        <v>35</v>
      </c>
      <c r="F25" s="74" t="s">
        <v>35</v>
      </c>
      <c r="G25" s="74" t="s">
        <v>33</v>
      </c>
      <c r="H25" s="74" t="s">
        <v>35</v>
      </c>
    </row>
    <row r="26" spans="1:12" ht="43.5" customHeight="1" x14ac:dyDescent="0.25">
      <c r="A26" s="61" t="s">
        <v>72</v>
      </c>
      <c r="B26" s="62" t="s">
        <v>411</v>
      </c>
      <c r="C26" s="62" t="s">
        <v>411</v>
      </c>
      <c r="D26" s="74" t="s">
        <v>33</v>
      </c>
      <c r="E26" s="74" t="s">
        <v>33</v>
      </c>
      <c r="F26" s="74" t="s">
        <v>33</v>
      </c>
      <c r="G26" s="74" t="s">
        <v>33</v>
      </c>
      <c r="H26" s="74" t="s">
        <v>33</v>
      </c>
    </row>
    <row r="27" spans="1:12" ht="46.5" customHeight="1" x14ac:dyDescent="0.25">
      <c r="A27" s="61" t="s">
        <v>79</v>
      </c>
      <c r="B27" s="129" t="s">
        <v>80</v>
      </c>
      <c r="C27" s="130"/>
      <c r="D27" s="74" t="s">
        <v>33</v>
      </c>
      <c r="E27" s="74" t="s">
        <v>33</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v>0.11641617027618159</v>
      </c>
      <c r="F33" s="78">
        <v>6.8161824638508575E-2</v>
      </c>
      <c r="G33" s="78">
        <v>5.6829602294007154E-4</v>
      </c>
      <c r="H33" s="78">
        <v>3.0966504829002643E-2</v>
      </c>
      <c r="I33" s="78">
        <v>4.3293665286041109E-2</v>
      </c>
      <c r="J33" s="65">
        <v>0.39808045903498546</v>
      </c>
      <c r="L33" s="48" t="s">
        <v>430</v>
      </c>
    </row>
    <row r="34" spans="1:12" x14ac:dyDescent="0.25">
      <c r="A34" s="61" t="s">
        <v>67</v>
      </c>
      <c r="B34" s="62" t="s">
        <v>86</v>
      </c>
      <c r="C34" s="63" t="s">
        <v>411</v>
      </c>
      <c r="D34" s="77" t="s">
        <v>411</v>
      </c>
      <c r="E34" s="78">
        <v>1.8396384787001363</v>
      </c>
      <c r="F34" s="78">
        <v>1.9644020265781923</v>
      </c>
      <c r="G34" s="78">
        <v>1.0540170430965048</v>
      </c>
      <c r="H34" s="78">
        <v>1.4283510506573851</v>
      </c>
      <c r="I34" s="78">
        <v>1.1366819304980633</v>
      </c>
      <c r="J34" s="65">
        <v>-0.20419988491280475</v>
      </c>
      <c r="L34" s="48" t="s">
        <v>431</v>
      </c>
    </row>
    <row r="35" spans="1:12" x14ac:dyDescent="0.25">
      <c r="A35" s="61" t="s">
        <v>69</v>
      </c>
      <c r="B35" s="62" t="s">
        <v>411</v>
      </c>
      <c r="C35" s="63" t="s">
        <v>411</v>
      </c>
      <c r="D35" s="77" t="s">
        <v>411</v>
      </c>
      <c r="E35" s="78">
        <v>2.8544578714600672</v>
      </c>
      <c r="F35" s="78">
        <v>2.7954858006671479</v>
      </c>
      <c r="G35" s="78">
        <v>1.5368777845420589</v>
      </c>
      <c r="H35" s="78">
        <v>2.1709087521838999</v>
      </c>
      <c r="I35" s="78">
        <v>1.630375065193945</v>
      </c>
      <c r="J35" s="65">
        <v>-0.24898959315825067</v>
      </c>
      <c r="L35" s="48" t="s">
        <v>432</v>
      </c>
    </row>
    <row r="36" spans="1:12" x14ac:dyDescent="0.25">
      <c r="A36" s="61" t="s">
        <v>71</v>
      </c>
      <c r="B36" s="62" t="s">
        <v>411</v>
      </c>
      <c r="C36" s="63" t="s">
        <v>411</v>
      </c>
      <c r="D36" s="77" t="s">
        <v>411</v>
      </c>
      <c r="E36" s="78">
        <v>1.7274622669036315</v>
      </c>
      <c r="F36" s="78">
        <v>1.4832186763548798</v>
      </c>
      <c r="G36" s="78">
        <v>1.4771953672160905</v>
      </c>
      <c r="H36" s="78">
        <v>1.3589865755680743</v>
      </c>
      <c r="I36" s="78">
        <v>1.2835006293432618</v>
      </c>
      <c r="J36" s="65">
        <v>-5.5545762983904685E-2</v>
      </c>
      <c r="L36" s="48" t="s">
        <v>433</v>
      </c>
    </row>
    <row r="37" spans="1:12" x14ac:dyDescent="0.25">
      <c r="A37" s="61" t="s">
        <v>72</v>
      </c>
      <c r="B37" s="62" t="s">
        <v>411</v>
      </c>
      <c r="C37" s="63" t="s">
        <v>411</v>
      </c>
      <c r="D37" s="77" t="s">
        <v>411</v>
      </c>
      <c r="E37" s="78">
        <v>0.47653961317471877</v>
      </c>
      <c r="F37" s="78">
        <v>0.4703631823813012</v>
      </c>
      <c r="G37" s="78">
        <v>0.53776313742285509</v>
      </c>
      <c r="H37" s="78">
        <v>0.32323033946185098</v>
      </c>
      <c r="I37" s="78">
        <v>0.28953016434033735</v>
      </c>
      <c r="J37" s="65">
        <v>-0.104260556659444</v>
      </c>
      <c r="L37" s="48" t="s">
        <v>434</v>
      </c>
    </row>
    <row r="38" spans="1:12" x14ac:dyDescent="0.25">
      <c r="A38" s="61" t="s">
        <v>79</v>
      </c>
      <c r="B38" s="62" t="s">
        <v>411</v>
      </c>
      <c r="C38" s="63" t="s">
        <v>411</v>
      </c>
      <c r="D38" s="77" t="s">
        <v>411</v>
      </c>
      <c r="E38" s="78">
        <v>0.69313533804977057</v>
      </c>
      <c r="F38" s="78">
        <v>0.73955087772627104</v>
      </c>
      <c r="G38" s="78">
        <v>0.8029770503297089</v>
      </c>
      <c r="H38" s="78">
        <v>0.70454647675885562</v>
      </c>
      <c r="I38" s="78">
        <v>0.70849236919781167</v>
      </c>
      <c r="J38" s="65">
        <v>5.6006134004224122E-3</v>
      </c>
      <c r="L38" s="48" t="s">
        <v>435</v>
      </c>
    </row>
    <row r="39" spans="1:12" ht="25.5" x14ac:dyDescent="0.25">
      <c r="A39" s="61" t="s">
        <v>87</v>
      </c>
      <c r="B39" s="62" t="s">
        <v>88</v>
      </c>
      <c r="C39" s="63" t="s">
        <v>411</v>
      </c>
      <c r="D39" s="77" t="s">
        <v>411</v>
      </c>
      <c r="E39" s="78">
        <v>0.6381612832588508</v>
      </c>
      <c r="F39" s="78">
        <v>0.6331530032619096</v>
      </c>
      <c r="G39" s="78">
        <v>0.33360418984144868</v>
      </c>
      <c r="H39" s="78">
        <v>0.50643228221219505</v>
      </c>
      <c r="I39" s="78">
        <v>0.34937713037635437</v>
      </c>
      <c r="J39" s="65">
        <v>-0.31012073549062302</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v>0.6901956360006003</v>
      </c>
      <c r="F45" s="78">
        <v>0.73765008739265903</v>
      </c>
      <c r="G45" s="78">
        <v>0.79125213812111284</v>
      </c>
      <c r="H45" s="78">
        <v>0.68239400635729597</v>
      </c>
      <c r="I45" s="78">
        <v>0.693570996741523</v>
      </c>
      <c r="J45" s="65">
        <v>1.6379086393052016E-2</v>
      </c>
      <c r="L45" s="67" t="s">
        <v>437</v>
      </c>
    </row>
    <row r="46" spans="1:12" x14ac:dyDescent="0.25">
      <c r="A46" s="61" t="s">
        <v>67</v>
      </c>
      <c r="B46" s="62" t="s">
        <v>93</v>
      </c>
      <c r="C46" s="77" t="s">
        <v>411</v>
      </c>
      <c r="D46" s="77" t="s">
        <v>411</v>
      </c>
      <c r="E46" s="78">
        <v>0.52346038682528118</v>
      </c>
      <c r="F46" s="78">
        <v>0.52963681761869874</v>
      </c>
      <c r="G46" s="78">
        <v>0.46223686257714486</v>
      </c>
      <c r="H46" s="78">
        <v>0.67676966053814902</v>
      </c>
      <c r="I46" s="78">
        <v>0.71046983565966271</v>
      </c>
      <c r="J46" s="65">
        <v>4.9795635186595411E-2</v>
      </c>
      <c r="L46" s="67" t="s">
        <v>438</v>
      </c>
    </row>
    <row r="47" spans="1:12" ht="25.5" x14ac:dyDescent="0.25">
      <c r="A47" s="61" t="s">
        <v>69</v>
      </c>
      <c r="B47" s="62" t="s">
        <v>94</v>
      </c>
      <c r="C47" s="77" t="s">
        <v>411</v>
      </c>
      <c r="D47" s="77" t="s">
        <v>411</v>
      </c>
      <c r="E47" s="78">
        <v>0.4610010526304586</v>
      </c>
      <c r="F47" s="78">
        <v>0.48031005395546772</v>
      </c>
      <c r="G47" s="78">
        <v>0.44930461955043549</v>
      </c>
      <c r="H47" s="78">
        <v>0.53644311429344571</v>
      </c>
      <c r="I47" s="78">
        <v>0.50604588406955597</v>
      </c>
      <c r="J47" s="65">
        <v>-5.666440562654293E-2</v>
      </c>
      <c r="L47" s="67" t="s">
        <v>439</v>
      </c>
    </row>
    <row r="48" spans="1:12" x14ac:dyDescent="0.25">
      <c r="A48" s="61" t="s">
        <v>71</v>
      </c>
      <c r="B48" s="62" t="s">
        <v>411</v>
      </c>
      <c r="C48" s="77" t="s">
        <v>411</v>
      </c>
      <c r="D48" s="77" t="s">
        <v>411</v>
      </c>
      <c r="E48" s="78">
        <v>0.51135090937824224</v>
      </c>
      <c r="F48" s="78">
        <v>0.89218146333691795</v>
      </c>
      <c r="G48" s="78">
        <v>0.10112306684473592</v>
      </c>
      <c r="H48" s="78">
        <v>0.61049009980290148</v>
      </c>
      <c r="I48" s="78">
        <v>0.38326043840884094</v>
      </c>
      <c r="J48" s="65">
        <v>-0.37220859350122515</v>
      </c>
      <c r="K48" s="22"/>
      <c r="L48" s="67" t="s">
        <v>440</v>
      </c>
    </row>
    <row r="49" spans="1:12" ht="25.5" customHeight="1" x14ac:dyDescent="0.25">
      <c r="A49" s="61" t="s">
        <v>72</v>
      </c>
      <c r="B49" s="62" t="s">
        <v>411</v>
      </c>
      <c r="C49" s="77" t="s">
        <v>411</v>
      </c>
      <c r="D49" s="77" t="s">
        <v>411</v>
      </c>
      <c r="E49" s="78">
        <v>0.59184120925846495</v>
      </c>
      <c r="F49" s="78">
        <v>0.49533209210426327</v>
      </c>
      <c r="G49" s="78">
        <v>0.45160366638662064</v>
      </c>
      <c r="H49" s="78">
        <v>0.4692970328932185</v>
      </c>
      <c r="I49" s="78">
        <v>0.43130473368227007</v>
      </c>
      <c r="J49" s="65">
        <v>-8.0955762657875172E-2</v>
      </c>
      <c r="K49" s="22"/>
      <c r="L49" s="67" t="s">
        <v>441</v>
      </c>
    </row>
    <row r="50" spans="1:12" x14ac:dyDescent="0.25">
      <c r="A50" s="61" t="s">
        <v>79</v>
      </c>
      <c r="B50" s="62" t="s">
        <v>95</v>
      </c>
      <c r="C50" s="77" t="s">
        <v>411</v>
      </c>
      <c r="D50" s="77" t="s">
        <v>411</v>
      </c>
      <c r="E50" s="78">
        <v>0.40815879074153505</v>
      </c>
      <c r="F50" s="78">
        <v>0.50466505813511664</v>
      </c>
      <c r="G50" s="78">
        <v>0.54839633361337936</v>
      </c>
      <c r="H50" s="78">
        <v>0.53070296710678144</v>
      </c>
      <c r="I50" s="78">
        <v>0.56869526631772993</v>
      </c>
      <c r="J50" s="65">
        <v>7.1588631618304394E-2</v>
      </c>
      <c r="K50" s="22"/>
      <c r="L50" s="67" t="s">
        <v>442</v>
      </c>
    </row>
    <row r="51" spans="1:12" x14ac:dyDescent="0.25">
      <c r="A51" s="61" t="s">
        <v>87</v>
      </c>
      <c r="B51" s="62" t="s">
        <v>96</v>
      </c>
      <c r="C51" s="77" t="s">
        <v>411</v>
      </c>
      <c r="D51" s="77" t="s">
        <v>411</v>
      </c>
      <c r="E51" s="78">
        <v>0.68964239792110638</v>
      </c>
      <c r="F51" s="78">
        <v>1.0188418359715099</v>
      </c>
      <c r="G51" s="78">
        <v>1.2143310040000737</v>
      </c>
      <c r="H51" s="78">
        <v>1.1308466278488809</v>
      </c>
      <c r="I51" s="78">
        <v>1.3185463128644248</v>
      </c>
      <c r="J51" s="65">
        <v>0.16598155788162891</v>
      </c>
      <c r="K51" s="22"/>
      <c r="L51" s="67" t="s">
        <v>443</v>
      </c>
    </row>
    <row r="52" spans="1:12" x14ac:dyDescent="0.25">
      <c r="A52" s="61" t="s">
        <v>97</v>
      </c>
      <c r="B52" s="62" t="s">
        <v>411</v>
      </c>
      <c r="C52" s="77" t="s">
        <v>411</v>
      </c>
      <c r="D52" s="77" t="s">
        <v>411</v>
      </c>
      <c r="E52" s="78">
        <v>1.4500268588683811</v>
      </c>
      <c r="F52" s="78">
        <v>0.98150661338563561</v>
      </c>
      <c r="G52" s="78">
        <v>0.82349869739465154</v>
      </c>
      <c r="H52" s="78">
        <v>0.88429321481218015</v>
      </c>
      <c r="I52" s="78">
        <v>0.75841097900276921</v>
      </c>
      <c r="J52" s="65">
        <v>-0.14235350187115001</v>
      </c>
      <c r="K52" s="22"/>
      <c r="L52" s="67" t="s">
        <v>444</v>
      </c>
    </row>
    <row r="53" spans="1:12" x14ac:dyDescent="0.25">
      <c r="A53" s="61" t="s">
        <v>98</v>
      </c>
      <c r="B53" s="62" t="s">
        <v>411</v>
      </c>
      <c r="C53" s="77" t="s">
        <v>411</v>
      </c>
      <c r="D53" s="77" t="s">
        <v>411</v>
      </c>
      <c r="E53" s="78">
        <v>2.2278358378166678</v>
      </c>
      <c r="F53" s="78">
        <v>2.8117439178497849</v>
      </c>
      <c r="G53" s="78">
        <v>3.7904682280299822</v>
      </c>
      <c r="H53" s="78">
        <v>2.148555191074152</v>
      </c>
      <c r="I53" s="78">
        <v>2.2633986645072448</v>
      </c>
      <c r="J53" s="65">
        <v>5.3451488660934854E-2</v>
      </c>
      <c r="K53" s="22"/>
      <c r="L53" s="67" t="s">
        <v>445</v>
      </c>
    </row>
    <row r="54" spans="1:12" x14ac:dyDescent="0.25">
      <c r="A54" s="61" t="s">
        <v>99</v>
      </c>
      <c r="B54" s="62" t="s">
        <v>411</v>
      </c>
      <c r="C54" s="77" t="s">
        <v>411</v>
      </c>
      <c r="D54" s="77" t="s">
        <v>411</v>
      </c>
      <c r="E54" s="78">
        <v>0.75026049676920148</v>
      </c>
      <c r="F54" s="78">
        <v>0.72939243103579299</v>
      </c>
      <c r="G54" s="78">
        <v>0.47271289037709507</v>
      </c>
      <c r="H54" s="78">
        <v>0.66319234765015256</v>
      </c>
      <c r="I54" s="78">
        <v>0.5487468478122981</v>
      </c>
      <c r="J54" s="65">
        <v>-0.17256758200446967</v>
      </c>
      <c r="K54" s="22"/>
      <c r="L54" s="67" t="s">
        <v>446</v>
      </c>
    </row>
    <row r="55" spans="1:12" x14ac:dyDescent="0.25">
      <c r="A55" s="61" t="s">
        <v>100</v>
      </c>
      <c r="B55" s="62" t="s">
        <v>411</v>
      </c>
      <c r="C55" s="77" t="s">
        <v>411</v>
      </c>
      <c r="D55" s="77" t="s">
        <v>411</v>
      </c>
      <c r="E55" s="78">
        <v>0.21115237733150993</v>
      </c>
      <c r="F55" s="78">
        <v>0.32089768000354235</v>
      </c>
      <c r="G55" s="78">
        <v>4.4655486279705725E-2</v>
      </c>
      <c r="H55" s="78">
        <v>0.29236663457283707</v>
      </c>
      <c r="I55" s="78">
        <v>0.21401874944382324</v>
      </c>
      <c r="J55" s="65">
        <v>-0.26797820224419311</v>
      </c>
      <c r="K55" s="22"/>
      <c r="L55" s="67" t="s">
        <v>447</v>
      </c>
    </row>
    <row r="56" spans="1:12" x14ac:dyDescent="0.25">
      <c r="A56" s="61" t="s">
        <v>101</v>
      </c>
      <c r="B56" s="62" t="s">
        <v>411</v>
      </c>
      <c r="C56" s="77" t="s">
        <v>411</v>
      </c>
      <c r="D56" s="77" t="s">
        <v>411</v>
      </c>
      <c r="E56" s="78">
        <v>0.38813150936409674</v>
      </c>
      <c r="F56" s="78">
        <v>0.46379343122436573</v>
      </c>
      <c r="G56" s="78">
        <v>3.8492642449642005E-2</v>
      </c>
      <c r="H56" s="78">
        <v>0.36535562598036286</v>
      </c>
      <c r="I56" s="78">
        <v>0.20651150288353756</v>
      </c>
      <c r="J56" s="65">
        <v>-0.43476577833062535</v>
      </c>
      <c r="K56" s="22"/>
      <c r="L56" s="67" t="s">
        <v>448</v>
      </c>
    </row>
    <row r="57" spans="1:12" x14ac:dyDescent="0.25">
      <c r="A57" s="61" t="s">
        <v>102</v>
      </c>
      <c r="B57" s="62" t="s">
        <v>411</v>
      </c>
      <c r="C57" s="77" t="s">
        <v>411</v>
      </c>
      <c r="D57" s="77" t="s">
        <v>411</v>
      </c>
      <c r="E57" s="78">
        <v>0.61186849063590332</v>
      </c>
      <c r="F57" s="78">
        <v>0.53620656877563433</v>
      </c>
      <c r="G57" s="78">
        <v>0.96150735755035799</v>
      </c>
      <c r="H57" s="78">
        <v>0.63464437401963714</v>
      </c>
      <c r="I57" s="78">
        <v>0.79348849711646241</v>
      </c>
      <c r="J57" s="65">
        <v>0.25028839709199141</v>
      </c>
      <c r="K57" s="22"/>
      <c r="L57" s="67" t="s">
        <v>449</v>
      </c>
    </row>
    <row r="58" spans="1:12" x14ac:dyDescent="0.25">
      <c r="A58" s="61" t="s">
        <v>103</v>
      </c>
      <c r="B58" s="62" t="s">
        <v>411</v>
      </c>
      <c r="C58" s="77" t="s">
        <v>411</v>
      </c>
      <c r="D58" s="77" t="s">
        <v>411</v>
      </c>
      <c r="E58" s="78">
        <v>0.44045613276980172</v>
      </c>
      <c r="F58" s="78">
        <v>0.46704536818907211</v>
      </c>
      <c r="G58" s="78">
        <v>0.26396502849820791</v>
      </c>
      <c r="H58" s="78">
        <v>0.34558635400744853</v>
      </c>
      <c r="I58" s="78">
        <v>0.24231784455382113</v>
      </c>
      <c r="J58" s="65">
        <v>-0.29882114341644872</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v>-178132</v>
      </c>
      <c r="E64" s="64">
        <v>-119502</v>
      </c>
      <c r="F64" s="64">
        <v>92603</v>
      </c>
      <c r="G64" s="64">
        <v>1892</v>
      </c>
      <c r="H64" s="64">
        <v>200460</v>
      </c>
      <c r="I64" s="65">
        <v>104.95137420718817</v>
      </c>
      <c r="K64" s="22"/>
      <c r="L64" s="67" t="s">
        <v>479</v>
      </c>
    </row>
    <row r="65" spans="1:12" ht="25.5" x14ac:dyDescent="0.25">
      <c r="A65" s="61" t="s">
        <v>67</v>
      </c>
      <c r="B65" s="62" t="s">
        <v>109</v>
      </c>
      <c r="C65" s="77" t="s">
        <v>411</v>
      </c>
      <c r="D65" s="64">
        <v>101075</v>
      </c>
      <c r="E65" s="64">
        <v>480</v>
      </c>
      <c r="F65" s="64">
        <v>-75200</v>
      </c>
      <c r="G65" s="64">
        <v>-28252</v>
      </c>
      <c r="H65" s="64">
        <v>-10724</v>
      </c>
      <c r="I65" s="65">
        <v>0.62041625371655107</v>
      </c>
      <c r="K65" s="22"/>
      <c r="L65" s="67" t="s">
        <v>480</v>
      </c>
    </row>
    <row r="66" spans="1:12" x14ac:dyDescent="0.25">
      <c r="A66" s="61" t="s">
        <v>69</v>
      </c>
      <c r="B66" s="62" t="s">
        <v>411</v>
      </c>
      <c r="C66" s="77" t="s">
        <v>411</v>
      </c>
      <c r="D66" s="64">
        <v>80562</v>
      </c>
      <c r="E66" s="64">
        <v>109002</v>
      </c>
      <c r="F66" s="64">
        <v>-20199</v>
      </c>
      <c r="G66" s="64">
        <v>31496</v>
      </c>
      <c r="H66" s="64">
        <v>-160137</v>
      </c>
      <c r="I66" s="65">
        <v>-6.0843599187198372</v>
      </c>
      <c r="K66" s="22"/>
      <c r="L66" s="67" t="s">
        <v>481</v>
      </c>
    </row>
    <row r="67" spans="1:12" x14ac:dyDescent="0.25">
      <c r="A67" s="61" t="s">
        <v>71</v>
      </c>
      <c r="B67" s="62" t="s">
        <v>411</v>
      </c>
      <c r="C67" s="77" t="s">
        <v>411</v>
      </c>
      <c r="D67" s="64">
        <v>3505</v>
      </c>
      <c r="E67" s="64">
        <v>-10020</v>
      </c>
      <c r="F67" s="64">
        <v>-2796</v>
      </c>
      <c r="G67" s="64">
        <v>5136</v>
      </c>
      <c r="H67" s="64">
        <v>29599</v>
      </c>
      <c r="I67" s="65">
        <v>4.7630451713395638</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v>0.9857318944359742</v>
      </c>
      <c r="E73" s="78">
        <v>0.97647458603774284</v>
      </c>
      <c r="F73" s="78">
        <v>0.9436244062227519</v>
      </c>
      <c r="G73" s="78">
        <v>0.89967083720640384</v>
      </c>
      <c r="H73" s="78">
        <v>1.149291751305302</v>
      </c>
      <c r="I73" s="65">
        <v>0.27745804773888627</v>
      </c>
      <c r="K73" s="60"/>
      <c r="L73" s="86" t="s">
        <v>451</v>
      </c>
    </row>
    <row r="74" spans="1:12" ht="25.5" x14ac:dyDescent="0.25">
      <c r="A74" s="85" t="s">
        <v>67</v>
      </c>
      <c r="B74" s="62" t="s">
        <v>115</v>
      </c>
      <c r="C74" s="77" t="s">
        <v>411</v>
      </c>
      <c r="D74" s="78">
        <v>1.5453908130066567</v>
      </c>
      <c r="E74" s="78">
        <v>1.8054590625988969</v>
      </c>
      <c r="F74" s="78">
        <v>2.0035525851400795</v>
      </c>
      <c r="G74" s="78">
        <v>1.9534360651327927</v>
      </c>
      <c r="H74" s="78">
        <v>2.5699336121347631</v>
      </c>
      <c r="I74" s="65">
        <v>0.31559648048172056</v>
      </c>
      <c r="K74" s="60"/>
      <c r="L74" s="48" t="s">
        <v>452</v>
      </c>
    </row>
    <row r="75" spans="1:12" x14ac:dyDescent="0.25">
      <c r="A75" s="85" t="s">
        <v>69</v>
      </c>
      <c r="B75" s="62" t="s">
        <v>411</v>
      </c>
      <c r="C75" s="77" t="s">
        <v>411</v>
      </c>
      <c r="D75" s="78">
        <v>1.3372648127911468</v>
      </c>
      <c r="E75" s="78">
        <v>1.3651819316736058</v>
      </c>
      <c r="F75" s="78">
        <v>1.2294682520448681</v>
      </c>
      <c r="G75" s="78">
        <v>1.2221131264817267</v>
      </c>
      <c r="H75" s="78">
        <v>1.6683173683866279</v>
      </c>
      <c r="I75" s="65">
        <v>0.36510878758781828</v>
      </c>
      <c r="K75" s="60"/>
      <c r="L75" s="86" t="s">
        <v>453</v>
      </c>
    </row>
    <row r="76" spans="1:12" x14ac:dyDescent="0.25">
      <c r="A76" s="85" t="s">
        <v>71</v>
      </c>
      <c r="B76" s="62" t="s">
        <v>411</v>
      </c>
      <c r="C76" s="77" t="s">
        <v>411</v>
      </c>
      <c r="D76" s="78">
        <v>2.259479495840039</v>
      </c>
      <c r="E76" s="78">
        <v>2.1117005283045085</v>
      </c>
      <c r="F76" s="78">
        <v>1.7844491979971415</v>
      </c>
      <c r="G76" s="78">
        <v>1.7944514821006188</v>
      </c>
      <c r="H76" s="78">
        <v>2.4658383612584025</v>
      </c>
      <c r="I76" s="65">
        <v>0.37414601946877135</v>
      </c>
      <c r="K76" s="60"/>
      <c r="L76" s="86" t="s">
        <v>454</v>
      </c>
    </row>
    <row r="77" spans="1:12" x14ac:dyDescent="0.25">
      <c r="A77" s="85" t="s">
        <v>72</v>
      </c>
      <c r="B77" s="62" t="s">
        <v>411</v>
      </c>
      <c r="C77" s="77" t="s">
        <v>411</v>
      </c>
      <c r="D77" s="78">
        <v>4.0760818429506935</v>
      </c>
      <c r="E77" s="78">
        <v>4.0827075874400309</v>
      </c>
      <c r="F77" s="78">
        <v>3.3988740882661443</v>
      </c>
      <c r="G77" s="78">
        <v>3.3339795809715564</v>
      </c>
      <c r="H77" s="78">
        <v>3.4353023656985244</v>
      </c>
      <c r="I77" s="65">
        <v>3.0390943395472585E-2</v>
      </c>
      <c r="K77" s="60"/>
      <c r="L77" s="48" t="s">
        <v>455</v>
      </c>
    </row>
    <row r="78" spans="1:12" x14ac:dyDescent="0.25">
      <c r="A78" s="85" t="s">
        <v>79</v>
      </c>
      <c r="B78" s="62" t="s">
        <v>411</v>
      </c>
      <c r="C78" s="77" t="s">
        <v>411</v>
      </c>
      <c r="D78" s="78">
        <v>6.4505641507480869</v>
      </c>
      <c r="E78" s="78">
        <v>5.2595490429328429</v>
      </c>
      <c r="F78" s="78">
        <v>4.1010322325778743</v>
      </c>
      <c r="G78" s="78">
        <v>3.92200127536081</v>
      </c>
      <c r="H78" s="78">
        <v>5.5344425041798253</v>
      </c>
      <c r="I78" s="65">
        <v>0.41112715565618385</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v>365</v>
      </c>
      <c r="E82" s="89">
        <v>369</v>
      </c>
      <c r="F82" s="89">
        <v>382</v>
      </c>
      <c r="G82" s="89">
        <v>400</v>
      </c>
      <c r="H82" s="89">
        <v>313</v>
      </c>
      <c r="I82" s="65">
        <v>-0.2175</v>
      </c>
      <c r="K82" s="60"/>
      <c r="L82" s="48" t="s">
        <v>457</v>
      </c>
    </row>
    <row r="83" spans="1:12" x14ac:dyDescent="0.25">
      <c r="A83" s="61" t="s">
        <v>67</v>
      </c>
      <c r="B83" s="62" t="s">
        <v>118</v>
      </c>
      <c r="C83" s="77" t="s">
        <v>411</v>
      </c>
      <c r="D83" s="89">
        <v>269</v>
      </c>
      <c r="E83" s="89">
        <v>264</v>
      </c>
      <c r="F83" s="89">
        <v>293</v>
      </c>
      <c r="G83" s="89">
        <v>295</v>
      </c>
      <c r="H83" s="89">
        <v>216</v>
      </c>
      <c r="I83" s="65">
        <v>-0.26779661016949152</v>
      </c>
      <c r="K83" s="60"/>
      <c r="L83" s="48" t="s">
        <v>458</v>
      </c>
    </row>
    <row r="84" spans="1:12" x14ac:dyDescent="0.25">
      <c r="A84" s="61" t="s">
        <v>69</v>
      </c>
      <c r="B84" s="62" t="s">
        <v>411</v>
      </c>
      <c r="C84" s="77" t="s">
        <v>411</v>
      </c>
      <c r="D84" s="89">
        <v>159</v>
      </c>
      <c r="E84" s="89">
        <v>170</v>
      </c>
      <c r="F84" s="89">
        <v>202</v>
      </c>
      <c r="G84" s="89">
        <v>201</v>
      </c>
      <c r="H84" s="89">
        <v>146</v>
      </c>
      <c r="I84" s="65">
        <v>-0.27363184079601988</v>
      </c>
      <c r="K84" s="60"/>
      <c r="L84" s="48" t="s">
        <v>459</v>
      </c>
    </row>
    <row r="85" spans="1:12" ht="14.25" customHeight="1" x14ac:dyDescent="0.25">
      <c r="A85" s="61" t="s">
        <v>71</v>
      </c>
      <c r="B85" s="62" t="s">
        <v>411</v>
      </c>
      <c r="C85" s="77" t="s">
        <v>411</v>
      </c>
      <c r="D85" s="89">
        <v>88</v>
      </c>
      <c r="E85" s="89">
        <v>88</v>
      </c>
      <c r="F85" s="89">
        <v>106</v>
      </c>
      <c r="G85" s="89">
        <v>108</v>
      </c>
      <c r="H85" s="89">
        <v>105</v>
      </c>
      <c r="I85" s="65">
        <v>-2.7777777777777776E-2</v>
      </c>
      <c r="K85" s="60"/>
      <c r="L85" s="48" t="s">
        <v>460</v>
      </c>
    </row>
    <row r="86" spans="1:12" x14ac:dyDescent="0.25">
      <c r="A86" s="61" t="s">
        <v>72</v>
      </c>
      <c r="B86" s="62" t="s">
        <v>411</v>
      </c>
      <c r="C86" s="77" t="s">
        <v>411</v>
      </c>
      <c r="D86" s="89">
        <v>56</v>
      </c>
      <c r="E86" s="89">
        <v>68</v>
      </c>
      <c r="F86" s="89">
        <v>88</v>
      </c>
      <c r="G86" s="89">
        <v>92</v>
      </c>
      <c r="H86" s="89">
        <v>65</v>
      </c>
      <c r="I86" s="65">
        <v>-0.29347826086956524</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v>215</v>
      </c>
      <c r="E90" s="89">
        <v>238</v>
      </c>
      <c r="F90" s="89">
        <v>290</v>
      </c>
      <c r="G90" s="89">
        <v>293</v>
      </c>
      <c r="H90" s="89">
        <v>211</v>
      </c>
      <c r="I90" s="65">
        <v>-0.27986348122866894</v>
      </c>
      <c r="L90" s="48" t="s">
        <v>462</v>
      </c>
    </row>
    <row r="91" spans="1:12" x14ac:dyDescent="0.25">
      <c r="A91" s="61" t="s">
        <v>67</v>
      </c>
      <c r="B91" s="62" t="s">
        <v>411</v>
      </c>
      <c r="C91" s="77" t="s">
        <v>411</v>
      </c>
      <c r="D91" s="89">
        <v>127</v>
      </c>
      <c r="E91" s="89">
        <v>150</v>
      </c>
      <c r="F91" s="89">
        <v>184</v>
      </c>
      <c r="G91" s="89">
        <v>185</v>
      </c>
      <c r="H91" s="89">
        <v>106</v>
      </c>
      <c r="I91" s="65">
        <v>-0.42702702702702705</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v>810107</v>
      </c>
      <c r="E98" s="64">
        <v>972701</v>
      </c>
      <c r="F98" s="64">
        <v>1121173</v>
      </c>
      <c r="G98" s="64">
        <v>1205482</v>
      </c>
      <c r="H98" s="64">
        <v>1861994</v>
      </c>
      <c r="I98" s="65">
        <v>0.54460539435678013</v>
      </c>
      <c r="K98" s="60"/>
      <c r="L98" s="48" t="s">
        <v>464</v>
      </c>
    </row>
    <row r="99" spans="1:12" x14ac:dyDescent="0.25">
      <c r="A99" s="61" t="s">
        <v>67</v>
      </c>
      <c r="B99" s="62" t="s">
        <v>127</v>
      </c>
      <c r="C99" s="77" t="s">
        <v>411</v>
      </c>
      <c r="D99" s="64" t="s">
        <v>35</v>
      </c>
      <c r="E99" s="64" t="s">
        <v>35</v>
      </c>
      <c r="F99" s="64" t="s">
        <v>35</v>
      </c>
      <c r="G99" s="64" t="s">
        <v>35</v>
      </c>
      <c r="H99" s="64" t="s">
        <v>35</v>
      </c>
      <c r="I99" s="65" t="s">
        <v>35</v>
      </c>
      <c r="K99" s="60"/>
    </row>
    <row r="100" spans="1:12" x14ac:dyDescent="0.25">
      <c r="A100" s="61" t="s">
        <v>69</v>
      </c>
      <c r="B100" s="62" t="s">
        <v>411</v>
      </c>
      <c r="C100" s="77" t="s">
        <v>411</v>
      </c>
      <c r="D100" s="64">
        <v>2963</v>
      </c>
      <c r="E100" s="64">
        <v>2115</v>
      </c>
      <c r="F100" s="64">
        <v>1852</v>
      </c>
      <c r="G100" s="64">
        <v>2034</v>
      </c>
      <c r="H100" s="64">
        <v>1859</v>
      </c>
      <c r="I100" s="65">
        <v>-8.6037364798426746E-2</v>
      </c>
      <c r="K100" s="60"/>
    </row>
    <row r="101" spans="1:12" x14ac:dyDescent="0.25">
      <c r="A101" s="61" t="s">
        <v>71</v>
      </c>
      <c r="B101" s="62" t="s">
        <v>411</v>
      </c>
      <c r="C101" s="77" t="s">
        <v>411</v>
      </c>
      <c r="D101" s="64">
        <v>197484</v>
      </c>
      <c r="E101" s="64">
        <v>467663</v>
      </c>
      <c r="F101" s="64">
        <v>602109</v>
      </c>
      <c r="G101" s="64">
        <v>202996</v>
      </c>
      <c r="H101" s="64">
        <v>48725</v>
      </c>
      <c r="I101" s="65">
        <v>-0.7599706398155629</v>
      </c>
      <c r="K101" s="60"/>
    </row>
    <row r="102" spans="1:12" x14ac:dyDescent="0.25">
      <c r="A102" s="61" t="s">
        <v>72</v>
      </c>
      <c r="B102" s="62" t="s">
        <v>128</v>
      </c>
      <c r="C102" s="77" t="s">
        <v>411</v>
      </c>
      <c r="D102" s="64">
        <v>277</v>
      </c>
      <c r="E102" s="64">
        <v>11</v>
      </c>
      <c r="F102" s="64">
        <v>284</v>
      </c>
      <c r="G102" s="64" t="s">
        <v>35</v>
      </c>
      <c r="H102" s="64" t="s">
        <v>35</v>
      </c>
      <c r="I102" s="65" t="s">
        <v>35</v>
      </c>
      <c r="K102" s="60"/>
    </row>
    <row r="103" spans="1:12" x14ac:dyDescent="0.25">
      <c r="A103" s="61" t="s">
        <v>79</v>
      </c>
      <c r="B103" s="62" t="s">
        <v>129</v>
      </c>
      <c r="C103" s="77" t="s">
        <v>411</v>
      </c>
      <c r="D103" s="64" t="s">
        <v>35</v>
      </c>
      <c r="E103" s="64" t="s">
        <v>35</v>
      </c>
      <c r="F103" s="64" t="s">
        <v>35</v>
      </c>
      <c r="G103" s="64" t="s">
        <v>35</v>
      </c>
      <c r="H103" s="64" t="s">
        <v>35</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v>490084</v>
      </c>
      <c r="E105" s="64">
        <v>556520</v>
      </c>
      <c r="F105" s="64">
        <v>525894</v>
      </c>
      <c r="G105" s="64">
        <v>625645</v>
      </c>
      <c r="H105" s="64">
        <v>982176</v>
      </c>
      <c r="I105" s="65">
        <v>0.5698615029289773</v>
      </c>
      <c r="K105" s="60"/>
      <c r="L105" s="48" t="s">
        <v>465</v>
      </c>
    </row>
    <row r="106" spans="1:12" x14ac:dyDescent="0.25">
      <c r="A106" s="61" t="s">
        <v>97</v>
      </c>
      <c r="B106" s="62" t="s">
        <v>132</v>
      </c>
      <c r="C106" s="77" t="s">
        <v>411</v>
      </c>
      <c r="D106" s="64">
        <v>2499</v>
      </c>
      <c r="E106" s="64">
        <v>17862</v>
      </c>
      <c r="F106" s="64">
        <v>25351</v>
      </c>
      <c r="G106" s="64">
        <v>24957</v>
      </c>
      <c r="H106" s="64">
        <v>54958</v>
      </c>
      <c r="I106" s="65">
        <v>1.2021076251151981</v>
      </c>
      <c r="K106" s="60"/>
    </row>
    <row r="107" spans="1:12" x14ac:dyDescent="0.25">
      <c r="A107" s="61" t="s">
        <v>98</v>
      </c>
      <c r="B107" s="62" t="s">
        <v>411</v>
      </c>
      <c r="C107" s="77" t="s">
        <v>411</v>
      </c>
      <c r="D107" s="64">
        <v>119987</v>
      </c>
      <c r="E107" s="64">
        <v>229628</v>
      </c>
      <c r="F107" s="64">
        <v>300270</v>
      </c>
      <c r="G107" s="64">
        <v>262930</v>
      </c>
      <c r="H107" s="64">
        <v>184824</v>
      </c>
      <c r="I107" s="65">
        <v>-0.29706005400676988</v>
      </c>
      <c r="K107" s="60"/>
    </row>
    <row r="108" spans="1:12" x14ac:dyDescent="0.25">
      <c r="A108" s="61" t="s">
        <v>99</v>
      </c>
      <c r="B108" s="62" t="s">
        <v>411</v>
      </c>
      <c r="C108" s="77" t="s">
        <v>411</v>
      </c>
      <c r="D108" s="64">
        <v>5700</v>
      </c>
      <c r="E108" s="64">
        <v>22001</v>
      </c>
      <c r="F108" s="64">
        <v>30418</v>
      </c>
      <c r="G108" s="64">
        <v>31766</v>
      </c>
      <c r="H108" s="64">
        <v>30725</v>
      </c>
      <c r="I108" s="65">
        <v>-3.2770887112006548E-2</v>
      </c>
      <c r="K108" s="60"/>
    </row>
    <row r="109" spans="1:12" x14ac:dyDescent="0.25">
      <c r="A109" s="61" t="s">
        <v>100</v>
      </c>
      <c r="B109" s="62" t="s">
        <v>411</v>
      </c>
      <c r="C109" s="77" t="s">
        <v>411</v>
      </c>
      <c r="D109" s="64">
        <v>269699</v>
      </c>
      <c r="E109" s="64">
        <v>609454</v>
      </c>
      <c r="F109" s="64">
        <v>737162</v>
      </c>
      <c r="G109" s="64">
        <v>377903</v>
      </c>
      <c r="H109" s="64">
        <v>384045</v>
      </c>
      <c r="I109" s="65">
        <v>1.6252847953046153E-2</v>
      </c>
      <c r="K109" s="60"/>
    </row>
    <row r="110" spans="1:12" x14ac:dyDescent="0.25">
      <c r="A110" s="61" t="s">
        <v>101</v>
      </c>
      <c r="B110" s="62" t="s">
        <v>133</v>
      </c>
      <c r="C110" s="77" t="s">
        <v>411</v>
      </c>
      <c r="D110" s="64">
        <v>25697</v>
      </c>
      <c r="E110" s="64">
        <v>13926</v>
      </c>
      <c r="F110" s="64">
        <v>29051</v>
      </c>
      <c r="G110" s="64">
        <v>23171</v>
      </c>
      <c r="H110" s="64">
        <v>-67861</v>
      </c>
      <c r="I110" s="65">
        <v>-3.9287039834275603</v>
      </c>
      <c r="K110" s="60"/>
      <c r="L110" s="48" t="s">
        <v>466</v>
      </c>
    </row>
    <row r="111" spans="1:12" x14ac:dyDescent="0.25">
      <c r="A111" s="61" t="s">
        <v>102</v>
      </c>
      <c r="B111" s="62" t="s">
        <v>411</v>
      </c>
      <c r="C111" s="77" t="s">
        <v>411</v>
      </c>
      <c r="D111" s="64">
        <v>-63</v>
      </c>
      <c r="E111" s="64">
        <v>-7487</v>
      </c>
      <c r="F111" s="64">
        <v>-11176</v>
      </c>
      <c r="G111" s="64">
        <v>-2726</v>
      </c>
      <c r="H111" s="64" t="s">
        <v>35</v>
      </c>
      <c r="I111" s="65" t="s">
        <v>35</v>
      </c>
      <c r="K111" s="60"/>
    </row>
    <row r="112" spans="1:12" x14ac:dyDescent="0.25">
      <c r="A112" s="61" t="s">
        <v>103</v>
      </c>
      <c r="B112" s="62" t="s">
        <v>128</v>
      </c>
      <c r="C112" s="77" t="s">
        <v>411</v>
      </c>
      <c r="D112" s="64" t="s">
        <v>35</v>
      </c>
      <c r="E112" s="64" t="s">
        <v>35</v>
      </c>
      <c r="F112" s="64" t="s">
        <v>35</v>
      </c>
      <c r="G112" s="64">
        <v>235</v>
      </c>
      <c r="H112" s="64" t="s">
        <v>35</v>
      </c>
      <c r="I112" s="65" t="s">
        <v>35</v>
      </c>
      <c r="K112" s="60"/>
    </row>
    <row r="113" spans="1:12" x14ac:dyDescent="0.25">
      <c r="A113" s="61" t="s">
        <v>134</v>
      </c>
      <c r="B113" s="62" t="s">
        <v>129</v>
      </c>
      <c r="C113" s="77" t="s">
        <v>411</v>
      </c>
      <c r="D113" s="64" t="s">
        <v>35</v>
      </c>
      <c r="E113" s="64" t="s">
        <v>35</v>
      </c>
      <c r="F113" s="64">
        <v>5</v>
      </c>
      <c r="G113" s="64" t="s">
        <v>35</v>
      </c>
      <c r="H113" s="64">
        <v>6885</v>
      </c>
      <c r="I113" s="65" t="s">
        <v>35</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v>320023</v>
      </c>
      <c r="E115" s="64">
        <v>416181</v>
      </c>
      <c r="F115" s="64">
        <v>595279</v>
      </c>
      <c r="G115" s="64">
        <v>579837</v>
      </c>
      <c r="H115" s="64">
        <v>879818</v>
      </c>
      <c r="I115" s="65">
        <v>0.51735401500766598</v>
      </c>
      <c r="K115" s="60"/>
    </row>
    <row r="116" spans="1:12" x14ac:dyDescent="0.25">
      <c r="A116" s="61" t="s">
        <v>138</v>
      </c>
      <c r="B116" s="62" t="s">
        <v>411</v>
      </c>
      <c r="C116" s="77" t="s">
        <v>411</v>
      </c>
      <c r="D116" s="64">
        <v>197537</v>
      </c>
      <c r="E116" s="64">
        <v>168691</v>
      </c>
      <c r="F116" s="64">
        <v>269658</v>
      </c>
      <c r="G116" s="64">
        <v>291950</v>
      </c>
      <c r="H116" s="64">
        <v>640036</v>
      </c>
      <c r="I116" s="65">
        <v>1.1922794999143689</v>
      </c>
      <c r="K116" s="60"/>
      <c r="L116" s="48" t="s">
        <v>467</v>
      </c>
    </row>
    <row r="117" spans="1:12" x14ac:dyDescent="0.25">
      <c r="A117" s="61" t="s">
        <v>139</v>
      </c>
      <c r="B117" s="62" t="s">
        <v>411</v>
      </c>
      <c r="C117" s="77" t="s">
        <v>411</v>
      </c>
      <c r="D117" s="64">
        <v>122585</v>
      </c>
      <c r="E117" s="64">
        <v>7014</v>
      </c>
      <c r="F117" s="64">
        <v>106039</v>
      </c>
      <c r="G117" s="64">
        <v>87311</v>
      </c>
      <c r="H117" s="64">
        <v>275850</v>
      </c>
      <c r="I117" s="65">
        <v>2.1593957233338297</v>
      </c>
      <c r="K117" s="60"/>
    </row>
    <row r="118" spans="1:12" x14ac:dyDescent="0.25">
      <c r="A118" s="61" t="s">
        <v>140</v>
      </c>
      <c r="B118" s="62" t="s">
        <v>141</v>
      </c>
      <c r="C118" s="77" t="s">
        <v>411</v>
      </c>
      <c r="D118" s="64">
        <v>97228</v>
      </c>
      <c r="E118" s="64">
        <v>-14388</v>
      </c>
      <c r="F118" s="64">
        <v>76983</v>
      </c>
      <c r="G118" s="64">
        <v>64140</v>
      </c>
      <c r="H118" s="64">
        <v>201104</v>
      </c>
      <c r="I118" s="65">
        <v>2.1353913314624258</v>
      </c>
      <c r="K118" s="60"/>
      <c r="L118" s="48" t="s">
        <v>468</v>
      </c>
    </row>
    <row r="119" spans="1:12" x14ac:dyDescent="0.25">
      <c r="A119" s="61" t="s">
        <v>142</v>
      </c>
      <c r="B119" s="62" t="s">
        <v>143</v>
      </c>
      <c r="C119" s="77" t="s">
        <v>411</v>
      </c>
      <c r="D119" s="64">
        <v>128285</v>
      </c>
      <c r="E119" s="64">
        <v>29015</v>
      </c>
      <c r="F119" s="64">
        <v>136457</v>
      </c>
      <c r="G119" s="64">
        <v>119077</v>
      </c>
      <c r="H119" s="64">
        <v>306575</v>
      </c>
      <c r="I119" s="65">
        <v>1.5745945900551743</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v>0.185475817351302</v>
      </c>
      <c r="E125" s="91">
        <v>-2.6705991864584212E-2</v>
      </c>
      <c r="F125" s="91">
        <v>0.13756974941586958</v>
      </c>
      <c r="G125" s="91">
        <v>0.10393634182643732</v>
      </c>
      <c r="H125" s="91">
        <v>0.27756476612424608</v>
      </c>
      <c r="I125" s="65">
        <v>1.6705266054846324</v>
      </c>
      <c r="K125" s="92"/>
      <c r="L125" s="48" t="s">
        <v>469</v>
      </c>
    </row>
    <row r="126" spans="1:12" x14ac:dyDescent="0.25">
      <c r="A126" s="61" t="s">
        <v>67</v>
      </c>
      <c r="B126" s="62" t="s">
        <v>149</v>
      </c>
      <c r="C126" s="77" t="s">
        <v>411</v>
      </c>
      <c r="D126" s="91">
        <v>0.11830627390236216</v>
      </c>
      <c r="E126" s="91">
        <v>-1.4443818135183417E-2</v>
      </c>
      <c r="F126" s="91">
        <v>6.4791997010493568E-2</v>
      </c>
      <c r="G126" s="91">
        <v>4.7868725952290241E-2</v>
      </c>
      <c r="H126" s="91">
        <v>0.12412884700729512</v>
      </c>
      <c r="I126" s="65">
        <v>1.593109478848711</v>
      </c>
      <c r="K126" s="60"/>
      <c r="L126" s="48" t="s">
        <v>470</v>
      </c>
    </row>
    <row r="127" spans="1:12" x14ac:dyDescent="0.25">
      <c r="A127" s="61" t="s">
        <v>69</v>
      </c>
      <c r="B127" s="62" t="s">
        <v>411</v>
      </c>
      <c r="C127" s="77" t="s">
        <v>411</v>
      </c>
      <c r="D127" s="78">
        <v>1.5677597749750338</v>
      </c>
      <c r="E127" s="78">
        <v>1.848956530374168</v>
      </c>
      <c r="F127" s="78">
        <v>2.123252187976072</v>
      </c>
      <c r="G127" s="78">
        <v>2.171278632525723</v>
      </c>
      <c r="H127" s="78">
        <v>2.2361020247608794</v>
      </c>
      <c r="I127" s="65">
        <v>2.9854939510803882E-2</v>
      </c>
      <c r="K127" s="60"/>
    </row>
    <row r="128" spans="1:12" x14ac:dyDescent="0.25">
      <c r="A128" s="61" t="s">
        <v>71</v>
      </c>
      <c r="B128" s="62" t="s">
        <v>411</v>
      </c>
      <c r="C128" s="77" t="s">
        <v>411</v>
      </c>
      <c r="D128" s="91">
        <v>0.12001871357734226</v>
      </c>
      <c r="E128" s="91">
        <v>-1.4791801386037437E-2</v>
      </c>
      <c r="F128" s="91">
        <v>6.8662909292321522E-2</v>
      </c>
      <c r="G128" s="91">
        <v>5.320693299443708E-2</v>
      </c>
      <c r="H128" s="91">
        <v>0.10800464448327975</v>
      </c>
      <c r="I128" s="65">
        <v>1.0298979551137049</v>
      </c>
      <c r="K128" s="60"/>
      <c r="L128" s="48" t="s">
        <v>472</v>
      </c>
    </row>
    <row r="129" spans="1:12" x14ac:dyDescent="0.25">
      <c r="A129" s="61" t="s">
        <v>72</v>
      </c>
      <c r="B129" s="62" t="s">
        <v>411</v>
      </c>
      <c r="C129" s="77" t="s">
        <v>411</v>
      </c>
      <c r="D129" s="78">
        <v>0.9857318944359742</v>
      </c>
      <c r="E129" s="78">
        <v>0.97647458603774284</v>
      </c>
      <c r="F129" s="78">
        <v>0.9436244062227519</v>
      </c>
      <c r="G129" s="78">
        <v>0.89967083720640384</v>
      </c>
      <c r="H129" s="78">
        <v>1.149291751305302</v>
      </c>
      <c r="I129" s="65">
        <v>0.27745804773888627</v>
      </c>
      <c r="K129" s="60"/>
    </row>
    <row r="130" spans="1:12" x14ac:dyDescent="0.25">
      <c r="A130" s="61" t="s">
        <v>79</v>
      </c>
      <c r="B130" s="62" t="s">
        <v>150</v>
      </c>
      <c r="C130" s="77" t="s">
        <v>411</v>
      </c>
      <c r="D130" s="78">
        <v>0.79314761186115756</v>
      </c>
      <c r="E130" s="78">
        <v>-2.0513259195893925</v>
      </c>
      <c r="F130" s="78">
        <v>0.7259876083327832</v>
      </c>
      <c r="G130" s="78">
        <v>0.73461534056419009</v>
      </c>
      <c r="H130" s="78">
        <v>0.7290338952329164</v>
      </c>
      <c r="I130" s="65">
        <v>-7.5977794405805649E-3</v>
      </c>
      <c r="K130" s="60"/>
    </row>
    <row r="131" spans="1:12" ht="14.25" customHeight="1" x14ac:dyDescent="0.25">
      <c r="A131" s="61" t="s">
        <v>87</v>
      </c>
      <c r="B131" s="62" t="s">
        <v>151</v>
      </c>
      <c r="C131" s="77" t="s">
        <v>411</v>
      </c>
      <c r="D131" s="78">
        <v>0.95556768133452863</v>
      </c>
      <c r="E131" s="78">
        <v>0.24173703256936069</v>
      </c>
      <c r="F131" s="78">
        <v>0.77708728757044343</v>
      </c>
      <c r="G131" s="78">
        <v>0.73323143848098293</v>
      </c>
      <c r="H131" s="78">
        <v>0.8997798254913153</v>
      </c>
      <c r="I131" s="65">
        <v>0.22714299778984717</v>
      </c>
      <c r="K131" s="60"/>
    </row>
    <row r="132" spans="1:12" x14ac:dyDescent="0.25">
      <c r="A132" s="61" t="s">
        <v>97</v>
      </c>
      <c r="B132" s="62" t="s">
        <v>411</v>
      </c>
      <c r="C132" s="77" t="s">
        <v>411</v>
      </c>
      <c r="D132" s="78">
        <v>0.15835562462736405</v>
      </c>
      <c r="E132" s="78">
        <v>2.9829310343055061E-2</v>
      </c>
      <c r="F132" s="78">
        <v>0.12170913855399658</v>
      </c>
      <c r="G132" s="78">
        <v>9.8779575306806741E-2</v>
      </c>
      <c r="H132" s="78">
        <v>0.16464875826667541</v>
      </c>
      <c r="I132" s="65">
        <v>0.66682998742686161</v>
      </c>
      <c r="K132" s="60"/>
    </row>
    <row r="133" spans="1:12" x14ac:dyDescent="0.25">
      <c r="A133" s="61" t="s">
        <v>98</v>
      </c>
      <c r="B133" s="62" t="s">
        <v>411</v>
      </c>
      <c r="C133" s="77" t="s">
        <v>411</v>
      </c>
      <c r="D133" s="91">
        <v>0.19839047999934706</v>
      </c>
      <c r="E133" s="91">
        <v>-2.5853518292244665E-2</v>
      </c>
      <c r="F133" s="91">
        <v>0.14638501294937764</v>
      </c>
      <c r="G133" s="91">
        <v>0.10251820121634474</v>
      </c>
      <c r="H133" s="91">
        <v>0.2047535268628026</v>
      </c>
      <c r="I133" s="65">
        <v>0.99724072831428323</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v>8.7312007587596874</v>
      </c>
      <c r="E140" s="97">
        <v>9.2090907369537227</v>
      </c>
      <c r="F140" s="97">
        <v>10.013065883130453</v>
      </c>
      <c r="G140" s="97">
        <v>10.742227252069615</v>
      </c>
      <c r="H140" s="97">
        <v>14.40664471877164</v>
      </c>
      <c r="I140" s="65">
        <v>0.34112269092017505</v>
      </c>
      <c r="L140" s="48" t="s">
        <v>473</v>
      </c>
    </row>
    <row r="141" spans="1:12" ht="14.25" customHeight="1" x14ac:dyDescent="0.25">
      <c r="A141" s="61" t="s">
        <v>67</v>
      </c>
      <c r="B141" s="62" t="s">
        <v>411</v>
      </c>
      <c r="C141" s="77" t="s">
        <v>411</v>
      </c>
      <c r="D141" s="97">
        <v>0.11453178407296814</v>
      </c>
      <c r="E141" s="97">
        <v>0.10858835346113554</v>
      </c>
      <c r="F141" s="97">
        <v>9.986951166323127E-2</v>
      </c>
      <c r="G141" s="97">
        <v>9.3090564604033907E-2</v>
      </c>
      <c r="H141" s="97">
        <v>6.9412414862776148E-2</v>
      </c>
      <c r="I141" s="65">
        <v>-0.25435606542912415</v>
      </c>
      <c r="L141" s="48" t="s">
        <v>474</v>
      </c>
    </row>
    <row r="142" spans="1:12" ht="31.5" customHeight="1" x14ac:dyDescent="0.25">
      <c r="A142" s="61" t="s">
        <v>69</v>
      </c>
      <c r="B142" s="62" t="s">
        <v>411</v>
      </c>
      <c r="C142" s="77" t="s">
        <v>411</v>
      </c>
      <c r="D142" s="78">
        <v>1.0479074830518522</v>
      </c>
      <c r="E142" s="78">
        <v>-0.13621904112701658</v>
      </c>
      <c r="F142" s="78">
        <v>0.68752623447142569</v>
      </c>
      <c r="G142" s="78">
        <v>0.57156096561188385</v>
      </c>
      <c r="H142" s="78">
        <v>1.5559845410478508</v>
      </c>
      <c r="I142" s="65">
        <v>1.7223422078554533</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262</v>
      </c>
      <c r="E151" s="89" t="s">
        <v>263</v>
      </c>
      <c r="F151" s="89" t="s">
        <v>197</v>
      </c>
      <c r="G151" s="89" t="s">
        <v>264</v>
      </c>
      <c r="H151" s="89" t="s">
        <v>265</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v>1.1500000000000001</v>
      </c>
      <c r="E154" s="78">
        <v>0.64999999999999991</v>
      </c>
      <c r="F154" s="78">
        <v>-0.45</v>
      </c>
      <c r="G154" s="78">
        <v>0.44999999999999996</v>
      </c>
      <c r="H154" s="78">
        <v>-0.45</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177</v>
      </c>
      <c r="E156" s="89" t="s">
        <v>267</v>
      </c>
      <c r="F156" s="89" t="s">
        <v>176</v>
      </c>
      <c r="G156" s="89" t="s">
        <v>182</v>
      </c>
      <c r="H156" s="89" t="s">
        <v>250</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175</v>
      </c>
      <c r="E159" s="89" t="s">
        <v>175</v>
      </c>
      <c r="F159" s="89" t="s">
        <v>269</v>
      </c>
      <c r="G159" s="89" t="s">
        <v>186</v>
      </c>
      <c r="H159" s="89" t="s">
        <v>258</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v>0.79999999999999982</v>
      </c>
      <c r="E162" s="78">
        <v>-1.3999999999999997</v>
      </c>
      <c r="F162" s="78">
        <v>-0.70000000000000007</v>
      </c>
      <c r="G162" s="78">
        <v>-0.70000000000000007</v>
      </c>
      <c r="H162" s="78">
        <v>1</v>
      </c>
    </row>
    <row r="163" spans="1:12" x14ac:dyDescent="0.25">
      <c r="A163" s="61"/>
      <c r="B163" s="101" t="s">
        <v>191</v>
      </c>
      <c r="C163" s="70"/>
      <c r="D163" s="102">
        <v>0.65650000000000008</v>
      </c>
      <c r="E163" s="102">
        <v>0.24299999999999999</v>
      </c>
      <c r="F163" s="102">
        <v>-0.41700000000000004</v>
      </c>
      <c r="G163" s="102">
        <v>-0.19900000000000004</v>
      </c>
      <c r="H163" s="102">
        <v>8.1000000000000003E-2</v>
      </c>
      <c r="L163" s="48" t="s">
        <v>476</v>
      </c>
    </row>
    <row r="164" spans="1:12" x14ac:dyDescent="0.25">
      <c r="A164" s="103"/>
      <c r="B164" s="101" t="s">
        <v>192</v>
      </c>
      <c r="C164" s="77"/>
      <c r="D164" s="77" t="s">
        <v>24</v>
      </c>
      <c r="E164" s="77" t="s">
        <v>25</v>
      </c>
      <c r="F164" s="77" t="s">
        <v>27</v>
      </c>
      <c r="G164" s="77" t="s">
        <v>26</v>
      </c>
      <c r="H164" s="77" t="s">
        <v>25</v>
      </c>
      <c r="L164" s="48" t="s">
        <v>477</v>
      </c>
    </row>
  </sheetData>
  <sheetProtection algorithmName="SHA-512" hashValue="0GWoqIraZQugl5BafPdzRXNVoHkQmsp9RUBun+0eByzEhnJmsyejMhBBHvur0yRhDQEPbMovCR9I0DdmJdUI+w==" saltValue="isLZd9EbvIgx6HwAC8dSvg=="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2378" priority="182" operator="lessThan">
      <formula>0.5</formula>
    </cfRule>
    <cfRule type="cellIs" dxfId="2377" priority="183" operator="greaterThan">
      <formula>0.5</formula>
    </cfRule>
  </conditionalFormatting>
  <conditionalFormatting sqref="E39:I40">
    <cfRule type="cellIs" dxfId="2376" priority="179" operator="lessThan">
      <formula>0.1</formula>
    </cfRule>
    <cfRule type="cellIs" dxfId="2375" priority="180" operator="greaterThan">
      <formula>0.1</formula>
    </cfRule>
    <cfRule type="cellIs" dxfId="2374" priority="181" operator="greaterThan">
      <formula>0.1</formula>
    </cfRule>
  </conditionalFormatting>
  <conditionalFormatting sqref="E46:I46">
    <cfRule type="cellIs" dxfId="2373" priority="176" operator="between">
      <formula>0.5</formula>
      <formula>0.8</formula>
    </cfRule>
    <cfRule type="cellIs" dxfId="2372" priority="177" operator="greaterThan">
      <formula>0.8</formula>
    </cfRule>
    <cfRule type="cellIs" dxfId="2371" priority="178" operator="lessThan">
      <formula>0.5</formula>
    </cfRule>
  </conditionalFormatting>
  <conditionalFormatting sqref="E47:I47">
    <cfRule type="cellIs" dxfId="2370" priority="172" operator="lessThan">
      <formula>0.6</formula>
    </cfRule>
    <cfRule type="cellIs" dxfId="2369" priority="173" operator="equal">
      <formula>0.6</formula>
    </cfRule>
    <cfRule type="cellIs" dxfId="2368" priority="174" operator="greaterThan">
      <formula>0.6</formula>
    </cfRule>
    <cfRule type="cellIs" dxfId="2367" priority="175" operator="lessThan">
      <formula>0.6</formula>
    </cfRule>
  </conditionalFormatting>
  <conditionalFormatting sqref="E49:I49">
    <cfRule type="cellIs" dxfId="2366" priority="168" operator="equal">
      <formula>0.5</formula>
    </cfRule>
    <cfRule type="cellIs" dxfId="2365" priority="169" operator="lessThan">
      <formula>0.5</formula>
    </cfRule>
    <cfRule type="cellIs" dxfId="2364" priority="170" operator="greaterThan">
      <formula>0.5</formula>
    </cfRule>
    <cfRule type="cellIs" dxfId="2363" priority="171" operator="lessThan">
      <formula>0.5</formula>
    </cfRule>
  </conditionalFormatting>
  <conditionalFormatting sqref="E52:I52">
    <cfRule type="cellIs" dxfId="2362" priority="164" operator="equal">
      <formula>1</formula>
    </cfRule>
    <cfRule type="cellIs" dxfId="2361" priority="165" operator="lessThan">
      <formula>1</formula>
    </cfRule>
    <cfRule type="cellIs" dxfId="2360" priority="166" operator="greaterThan">
      <formula>1</formula>
    </cfRule>
    <cfRule type="cellIs" dxfId="2359" priority="167" operator="lessThan">
      <formula>1</formula>
    </cfRule>
  </conditionalFormatting>
  <conditionalFormatting sqref="E54:I54">
    <cfRule type="cellIs" dxfId="2358" priority="160" operator="equal">
      <formula>0.75</formula>
    </cfRule>
    <cfRule type="cellIs" dxfId="2357" priority="161" operator="lessThan">
      <formula>0.75</formula>
    </cfRule>
    <cfRule type="cellIs" dxfId="2356" priority="162" operator="greaterThan">
      <formula>0.75</formula>
    </cfRule>
    <cfRule type="cellIs" dxfId="2355" priority="163" operator="lessThan">
      <formula>0.75</formula>
    </cfRule>
  </conditionalFormatting>
  <conditionalFormatting sqref="E58:I59 D64:H68 D115:H120">
    <cfRule type="cellIs" dxfId="2354" priority="158" operator="greaterThan">
      <formula>0</formula>
    </cfRule>
    <cfRule type="cellIs" dxfId="2353" priority="159" operator="lessThan">
      <formula>0</formula>
    </cfRule>
  </conditionalFormatting>
  <conditionalFormatting sqref="D64:H64">
    <cfRule type="cellIs" dxfId="2352" priority="157" operator="lessThan">
      <formula>0</formula>
    </cfRule>
  </conditionalFormatting>
  <conditionalFormatting sqref="D64:H68 D115:H119">
    <cfRule type="cellIs" dxfId="2351" priority="156" operator="equal">
      <formula>"-"</formula>
    </cfRule>
  </conditionalFormatting>
  <conditionalFormatting sqref="D64:H68 D115:H119">
    <cfRule type="cellIs" dxfId="2350" priority="155" operator="equal">
      <formula>0</formula>
    </cfRule>
  </conditionalFormatting>
  <conditionalFormatting sqref="E33:I33">
    <cfRule type="cellIs" dxfId="2349" priority="152" operator="lessThan">
      <formula>0.2</formula>
    </cfRule>
    <cfRule type="cellIs" dxfId="2348" priority="153" operator="greaterThan">
      <formula>10</formula>
    </cfRule>
    <cfRule type="cellIs" dxfId="2347" priority="154" operator="between">
      <formula>0.2</formula>
      <formula>10</formula>
    </cfRule>
  </conditionalFormatting>
  <conditionalFormatting sqref="E34:I34">
    <cfRule type="cellIs" dxfId="2346" priority="149" operator="lessThan">
      <formula>0.7</formula>
    </cfRule>
    <cfRule type="cellIs" dxfId="2345" priority="150" operator="greaterThan">
      <formula>10</formula>
    </cfRule>
    <cfRule type="cellIs" dxfId="2344" priority="151" operator="between">
      <formula>0.7</formula>
      <formula>10</formula>
    </cfRule>
  </conditionalFormatting>
  <conditionalFormatting sqref="E35:I35">
    <cfRule type="cellIs" dxfId="2343" priority="146" operator="lessThan">
      <formula>1.5</formula>
    </cfRule>
    <cfRule type="cellIs" dxfId="2342" priority="147" operator="greaterThan">
      <formula>10</formula>
    </cfRule>
    <cfRule type="cellIs" dxfId="2341" priority="148" operator="between">
      <formula>1.5</formula>
      <formula>10</formula>
    </cfRule>
  </conditionalFormatting>
  <conditionalFormatting sqref="E36:I36">
    <cfRule type="cellIs" dxfId="2340" priority="143" operator="lessThan">
      <formula>1.5</formula>
    </cfRule>
    <cfRule type="cellIs" dxfId="2339" priority="144" operator="greaterThan">
      <formula>10</formula>
    </cfRule>
    <cfRule type="cellIs" dxfId="2338" priority="145" operator="between">
      <formula>1.5</formula>
      <formula>10</formula>
    </cfRule>
  </conditionalFormatting>
  <conditionalFormatting sqref="E38:I38">
    <cfRule type="cellIs" dxfId="2337" priority="140" operator="equal">
      <formula>0.5</formula>
    </cfRule>
    <cfRule type="cellIs" dxfId="2336" priority="141" operator="greaterThan">
      <formula>0.5</formula>
    </cfRule>
    <cfRule type="cellIs" dxfId="2335" priority="142" operator="lessThan">
      <formula>0.5</formula>
    </cfRule>
  </conditionalFormatting>
  <conditionalFormatting sqref="E39:I39">
    <cfRule type="cellIs" dxfId="2334" priority="137" operator="equal">
      <formula>0.1</formula>
    </cfRule>
    <cfRule type="cellIs" dxfId="2333" priority="138" operator="greaterThan">
      <formula>0.1</formula>
    </cfRule>
    <cfRule type="cellIs" dxfId="2332" priority="139" operator="lessThan">
      <formula>0.1</formula>
    </cfRule>
  </conditionalFormatting>
  <conditionalFormatting sqref="E58:I58">
    <cfRule type="cellIs" dxfId="2331" priority="135" operator="equal">
      <formula>0</formula>
    </cfRule>
    <cfRule type="cellIs" dxfId="2330" priority="136" operator="lessThan">
      <formula>0</formula>
    </cfRule>
  </conditionalFormatting>
  <conditionalFormatting sqref="L11">
    <cfRule type="expression" dxfId="2329" priority="133">
      <formula>H11/H12&gt;=G11/G12</formula>
    </cfRule>
    <cfRule type="expression" dxfId="2328" priority="134">
      <formula>H11/H12&lt;G11/G12</formula>
    </cfRule>
  </conditionalFormatting>
  <conditionalFormatting sqref="L13">
    <cfRule type="expression" dxfId="2327" priority="131">
      <formula>$I$13&gt;=0</formula>
    </cfRule>
    <cfRule type="expression" dxfId="2326" priority="132">
      <formula>$I$13&lt;0</formula>
    </cfRule>
  </conditionalFormatting>
  <conditionalFormatting sqref="L14">
    <cfRule type="expression" dxfId="2325" priority="129">
      <formula>H13&gt;=H14</formula>
    </cfRule>
    <cfRule type="expression" dxfId="2324" priority="130">
      <formula>H13&lt;H14</formula>
    </cfRule>
  </conditionalFormatting>
  <conditionalFormatting sqref="L15">
    <cfRule type="expression" dxfId="2323" priority="127">
      <formula>$I$15&lt;=0</formula>
    </cfRule>
    <cfRule type="expression" dxfId="2322" priority="128">
      <formula>$I$15&gt;0</formula>
    </cfRule>
  </conditionalFormatting>
  <conditionalFormatting sqref="L16">
    <cfRule type="expression" dxfId="2321" priority="123">
      <formula>AND(ISNUMBER(H16/H17),ISNUMBER(G16/G17),G13&lt;&gt;"-",H13&lt;&gt;"-",G13&gt;0,H13&gt;0,H16/H17&gt;G16/G17)</formula>
    </cfRule>
    <cfRule type="expression" dxfId="2320" priority="124">
      <formula>AND(ISNUMBER(H16/H17),ISNUMBER(G16/G17),G13&lt;&gt;"-",H13&lt;&gt;"-",G13&gt;0,H13&gt;0,H16/H17&lt;=G16/G17)</formula>
    </cfRule>
    <cfRule type="expression" dxfId="2319" priority="125">
      <formula>$I$16&gt;0</formula>
    </cfRule>
    <cfRule type="expression" dxfId="2318" priority="126">
      <formula>$I$16&lt;=0</formula>
    </cfRule>
  </conditionalFormatting>
  <conditionalFormatting sqref="L17">
    <cfRule type="expression" dxfId="2317" priority="121">
      <formula>H13/H17&lt;H16/H17</formula>
    </cfRule>
    <cfRule type="expression" dxfId="2316" priority="122">
      <formula>H13/H17&gt;=H16/H17</formula>
    </cfRule>
  </conditionalFormatting>
  <conditionalFormatting sqref="L22">
    <cfRule type="expression" dxfId="2315" priority="119">
      <formula>COUNTIF(H22:H27,""+"")&lt;COUNTIF(H22:H27,""-"")</formula>
    </cfRule>
    <cfRule type="expression" dxfId="2314" priority="120">
      <formula>COUNTIF(H22:H27,""+"")&gt;=COUNTIF(H22:H27,""-"")</formula>
    </cfRule>
  </conditionalFormatting>
  <conditionalFormatting sqref="L33">
    <cfRule type="expression" dxfId="2313" priority="117">
      <formula>OR($I$33&lt;0.2,$I$33&gt;10)</formula>
    </cfRule>
    <cfRule type="expression" dxfId="2312" priority="118">
      <formula>AND(I33&lt;=10,I33&gt;=0.2)</formula>
    </cfRule>
  </conditionalFormatting>
  <conditionalFormatting sqref="L34">
    <cfRule type="expression" dxfId="2311" priority="115">
      <formula>OR($I$34&lt;0.7,$I$34&gt;10)</formula>
    </cfRule>
    <cfRule type="expression" dxfId="2310" priority="116">
      <formula>AND(I34&lt;=10,I34&gt;=0.7)</formula>
    </cfRule>
  </conditionalFormatting>
  <conditionalFormatting sqref="L35">
    <cfRule type="expression" dxfId="2309" priority="113">
      <formula>OR(I35&gt;10,I35&lt;1.5)</formula>
    </cfRule>
    <cfRule type="expression" dxfId="2308" priority="114">
      <formula>AND(I35&lt;=10,I35&gt;=1.5)</formula>
    </cfRule>
  </conditionalFormatting>
  <conditionalFormatting sqref="L36">
    <cfRule type="expression" dxfId="2307" priority="111">
      <formula>OR(I36&lt;1.5,I36&gt;10)</formula>
    </cfRule>
    <cfRule type="expression" dxfId="2306" priority="112">
      <formula>AND(I36&lt;=10,I36&gt;=1.5)</formula>
    </cfRule>
  </conditionalFormatting>
  <conditionalFormatting sqref="L37">
    <cfRule type="expression" dxfId="2305" priority="108">
      <formula>AND($I$37&lt;0,OR($J$37=0,$J$37="-"))</formula>
    </cfRule>
    <cfRule type="expression" dxfId="2304" priority="109">
      <formula>J37&lt;=0</formula>
    </cfRule>
    <cfRule type="expression" dxfId="2303" priority="110">
      <formula>AND(J37&gt;0,$J$37&lt;&gt;"-")</formula>
    </cfRule>
  </conditionalFormatting>
  <conditionalFormatting sqref="L38">
    <cfRule type="expression" dxfId="2302" priority="106">
      <formula>I38&gt;=0.5</formula>
    </cfRule>
    <cfRule type="expression" dxfId="2301" priority="107">
      <formula>I38&lt;0.5</formula>
    </cfRule>
  </conditionalFormatting>
  <conditionalFormatting sqref="L39">
    <cfRule type="expression" dxfId="2300" priority="104">
      <formula>I39&lt;0.1</formula>
    </cfRule>
    <cfRule type="expression" dxfId="2299" priority="105">
      <formula>I39&gt;=0.1</formula>
    </cfRule>
  </conditionalFormatting>
  <conditionalFormatting sqref="L45">
    <cfRule type="expression" dxfId="2298" priority="102">
      <formula>J45&lt;=0</formula>
    </cfRule>
    <cfRule type="expression" dxfId="2297" priority="103">
      <formula>J45&gt;0</formula>
    </cfRule>
  </conditionalFormatting>
  <conditionalFormatting sqref="L46">
    <cfRule type="expression" dxfId="2296" priority="100">
      <formula>AND(I46&lt;=0.8,I46&gt;=0.5)</formula>
    </cfRule>
    <cfRule type="expression" dxfId="2295" priority="101">
      <formula>OR(I46&gt;0.8,I46&lt;0.5)</formula>
    </cfRule>
  </conditionalFormatting>
  <conditionalFormatting sqref="L47">
    <cfRule type="expression" dxfId="2294" priority="98">
      <formula>I47&lt;0.6</formula>
    </cfRule>
    <cfRule type="expression" dxfId="2293" priority="99">
      <formula>I47&gt;=0.6</formula>
    </cfRule>
  </conditionalFormatting>
  <conditionalFormatting sqref="L48">
    <cfRule type="expression" dxfId="2292" priority="96">
      <formula>J48&lt;=0</formula>
    </cfRule>
    <cfRule type="expression" dxfId="2291" priority="97">
      <formula>J48&gt;0</formula>
    </cfRule>
  </conditionalFormatting>
  <conditionalFormatting sqref="L49">
    <cfRule type="expression" dxfId="2290" priority="94">
      <formula>I49&lt;=0.5</formula>
    </cfRule>
    <cfRule type="expression" dxfId="2289" priority="95">
      <formula>I49&gt;0.5</formula>
    </cfRule>
  </conditionalFormatting>
  <conditionalFormatting sqref="L50">
    <cfRule type="expression" dxfId="2288" priority="92">
      <formula>J50&lt;=0</formula>
    </cfRule>
    <cfRule type="expression" dxfId="2287" priority="93">
      <formula>J50&gt;0</formula>
    </cfRule>
  </conditionalFormatting>
  <conditionalFormatting sqref="L51">
    <cfRule type="expression" dxfId="2286" priority="90">
      <formula>J51&gt;=0</formula>
    </cfRule>
    <cfRule type="expression" dxfId="2285" priority="91">
      <formula>J51&lt;0</formula>
    </cfRule>
  </conditionalFormatting>
  <conditionalFormatting sqref="L52">
    <cfRule type="expression" dxfId="2284" priority="88">
      <formula>I52&lt;=1</formula>
    </cfRule>
    <cfRule type="expression" dxfId="2283" priority="89">
      <formula>I52&gt;1</formula>
    </cfRule>
  </conditionalFormatting>
  <conditionalFormatting sqref="L54">
    <cfRule type="expression" dxfId="2282" priority="86">
      <formula>I54&lt;=0.75</formula>
    </cfRule>
    <cfRule type="expression" dxfId="2281" priority="87">
      <formula>I54&gt;0.75</formula>
    </cfRule>
  </conditionalFormatting>
  <conditionalFormatting sqref="L55">
    <cfRule type="expression" dxfId="2280" priority="84">
      <formula>I55&lt;0.5</formula>
    </cfRule>
    <cfRule type="expression" dxfId="2279" priority="85">
      <formula>I55&gt;=0.5</formula>
    </cfRule>
  </conditionalFormatting>
  <conditionalFormatting sqref="L56">
    <cfRule type="expression" dxfId="2278" priority="82">
      <formula>J56&gt;0</formula>
    </cfRule>
    <cfRule type="expression" dxfId="2277" priority="83">
      <formula>J56&lt;0</formula>
    </cfRule>
  </conditionalFormatting>
  <conditionalFormatting sqref="L57">
    <cfRule type="expression" dxfId="2276" priority="80">
      <formula>J57&lt;=0</formula>
    </cfRule>
    <cfRule type="expression" dxfId="2275" priority="81">
      <formula>J57&gt;0</formula>
    </cfRule>
  </conditionalFormatting>
  <conditionalFormatting sqref="L58">
    <cfRule type="expression" dxfId="2274" priority="78">
      <formula>I58&lt;=0</formula>
    </cfRule>
    <cfRule type="expression" dxfId="2273" priority="79">
      <formula>I58&gt;0</formula>
    </cfRule>
  </conditionalFormatting>
  <conditionalFormatting sqref="L64">
    <cfRule type="expression" dxfId="2272" priority="76">
      <formula>H64&lt;0</formula>
    </cfRule>
    <cfRule type="expression" dxfId="2271" priority="77">
      <formula>H64&gt;=0</formula>
    </cfRule>
  </conditionalFormatting>
  <conditionalFormatting sqref="L65">
    <cfRule type="expression" dxfId="2270" priority="74">
      <formula>H65&gt;=0</formula>
    </cfRule>
    <cfRule type="expression" dxfId="2269" priority="75">
      <formula>H65&lt;0</formula>
    </cfRule>
  </conditionalFormatting>
  <conditionalFormatting sqref="L67">
    <cfRule type="expression" dxfId="2268" priority="72">
      <formula>H67&lt;=0</formula>
    </cfRule>
    <cfRule type="expression" dxfId="2267" priority="73">
      <formula>H67&gt;0</formula>
    </cfRule>
  </conditionalFormatting>
  <conditionalFormatting sqref="L73">
    <cfRule type="expression" dxfId="2266" priority="70">
      <formula>I73&gt;=0</formula>
    </cfRule>
    <cfRule type="expression" dxfId="2265" priority="71">
      <formula>I73&lt;0</formula>
    </cfRule>
  </conditionalFormatting>
  <conditionalFormatting sqref="L74">
    <cfRule type="expression" dxfId="2264" priority="68">
      <formula>I74&lt;0</formula>
    </cfRule>
    <cfRule type="expression" dxfId="2263" priority="69">
      <formula>I74&gt;=0</formula>
    </cfRule>
  </conditionalFormatting>
  <conditionalFormatting sqref="L75">
    <cfRule type="expression" dxfId="2262" priority="66">
      <formula>AND(I75&gt;=0,I75&lt;&gt;"-")</formula>
    </cfRule>
    <cfRule type="expression" dxfId="2261" priority="67">
      <formula>AND(I75&lt;0,I75&lt;&gt;"-")</formula>
    </cfRule>
  </conditionalFormatting>
  <conditionalFormatting sqref="L76">
    <cfRule type="expression" dxfId="2260" priority="64">
      <formula>I76&gt;=0</formula>
    </cfRule>
    <cfRule type="expression" dxfId="2259" priority="65">
      <formula>I76&lt;0</formula>
    </cfRule>
  </conditionalFormatting>
  <conditionalFormatting sqref="L77">
    <cfRule type="expression" dxfId="2258" priority="62">
      <formula>I77&gt;=0</formula>
    </cfRule>
    <cfRule type="expression" dxfId="2257" priority="63">
      <formula>I77&lt;0</formula>
    </cfRule>
  </conditionalFormatting>
  <conditionalFormatting sqref="L78">
    <cfRule type="expression" dxfId="2256" priority="60">
      <formula>I78&gt;=0</formula>
    </cfRule>
    <cfRule type="expression" dxfId="2255" priority="61">
      <formula>I78&lt;0</formula>
    </cfRule>
  </conditionalFormatting>
  <conditionalFormatting sqref="L82">
    <cfRule type="expression" dxfId="2254" priority="58">
      <formula>I82&lt;=0</formula>
    </cfRule>
    <cfRule type="expression" dxfId="2253" priority="59">
      <formula>I82&gt;0</formula>
    </cfRule>
  </conditionalFormatting>
  <conditionalFormatting sqref="L83">
    <cfRule type="expression" dxfId="2252" priority="56">
      <formula>I83&lt;=0</formula>
    </cfRule>
    <cfRule type="expression" dxfId="2251" priority="57">
      <formula>I83&gt;0</formula>
    </cfRule>
  </conditionalFormatting>
  <conditionalFormatting sqref="L84">
    <cfRule type="expression" dxfId="2250" priority="54">
      <formula>I84&lt;=0</formula>
    </cfRule>
    <cfRule type="expression" dxfId="2249" priority="55">
      <formula>I84&gt;0</formula>
    </cfRule>
  </conditionalFormatting>
  <conditionalFormatting sqref="L85">
    <cfRule type="expression" dxfId="2248" priority="52">
      <formula>I85&lt;=0</formula>
    </cfRule>
    <cfRule type="expression" dxfId="2247" priority="53">
      <formula>I85&gt;0</formula>
    </cfRule>
  </conditionalFormatting>
  <conditionalFormatting sqref="L86">
    <cfRule type="expression" dxfId="2246" priority="50">
      <formula>I86&lt;=0</formula>
    </cfRule>
    <cfRule type="expression" dxfId="2245" priority="51">
      <formula>I86&gt;0</formula>
    </cfRule>
  </conditionalFormatting>
  <conditionalFormatting sqref="L90">
    <cfRule type="expression" dxfId="2244" priority="48">
      <formula>I90&lt;=0</formula>
    </cfRule>
    <cfRule type="expression" dxfId="2243" priority="49">
      <formula>I90&gt;0</formula>
    </cfRule>
  </conditionalFormatting>
  <conditionalFormatting sqref="L91">
    <cfRule type="expression" dxfId="2242" priority="46">
      <formula>I91&lt;=0</formula>
    </cfRule>
    <cfRule type="expression" dxfId="2241" priority="47">
      <formula>I91&gt;0</formula>
    </cfRule>
  </conditionalFormatting>
  <conditionalFormatting sqref="L98">
    <cfRule type="expression" dxfId="2240" priority="44">
      <formula>I98&gt;=0</formula>
    </cfRule>
    <cfRule type="expression" dxfId="2239" priority="45">
      <formula>I98&lt;0</formula>
    </cfRule>
  </conditionalFormatting>
  <conditionalFormatting sqref="L105">
    <cfRule type="expression" dxfId="2238" priority="41">
      <formula>AND(I105&lt;I98,I98&gt;0)</formula>
    </cfRule>
    <cfRule type="expression" dxfId="2237" priority="42">
      <formula>I105&gt;I98</formula>
    </cfRule>
    <cfRule type="expression" dxfId="2236" priority="43">
      <formula>I105&lt;0</formula>
    </cfRule>
  </conditionalFormatting>
  <conditionalFormatting sqref="L110">
    <cfRule type="expression" dxfId="2235" priority="39">
      <formula>I110&gt;=0</formula>
    </cfRule>
    <cfRule type="expression" dxfId="2234" priority="40">
      <formula>I110&lt;0</formula>
    </cfRule>
  </conditionalFormatting>
  <conditionalFormatting sqref="L116">
    <cfRule type="expression" dxfId="2233" priority="36">
      <formula>AND($H$116&lt;&gt;"-",$H$116&lt;0)</formula>
    </cfRule>
    <cfRule type="expression" dxfId="2232" priority="37">
      <formula>I116&lt;=0</formula>
    </cfRule>
    <cfRule type="expression" dxfId="2231" priority="38">
      <formula>AND(I116&gt;0,$H$116&gt;=0)</formula>
    </cfRule>
  </conditionalFormatting>
  <conditionalFormatting sqref="L118">
    <cfRule type="expression" dxfId="2230" priority="32">
      <formula>$I$118&lt;0</formula>
    </cfRule>
    <cfRule type="expression" dxfId="2229" priority="33">
      <formula>$H$118&lt;0</formula>
    </cfRule>
    <cfRule type="expression" dxfId="2228" priority="34">
      <formula>AND($H$118&gt;0,$I$118="-")</formula>
    </cfRule>
    <cfRule type="expression" dxfId="2227" priority="35">
      <formula>AND($H$118&gt;0,$I$118&lt;&gt;"-",$I$118&gt;0)</formula>
    </cfRule>
  </conditionalFormatting>
  <conditionalFormatting sqref="L125">
    <cfRule type="expression" dxfId="2226" priority="30">
      <formula>AND($H$125&lt;0.2,$H$125&lt;&gt;"-")</formula>
    </cfRule>
    <cfRule type="expression" dxfId="2225" priority="31">
      <formula>AND($H$125&gt;=0.2,$H$125&lt;&gt;"-")</formula>
    </cfRule>
  </conditionalFormatting>
  <conditionalFormatting sqref="L126">
    <cfRule type="expression" dxfId="2224" priority="28">
      <formula>AND($H$126&lt;&gt;"-",$H$126&gt;0)</formula>
    </cfRule>
    <cfRule type="expression" dxfId="2223" priority="29">
      <formula>AND($H$126&lt;&gt;"-",$H$126&lt;=0)</formula>
    </cfRule>
  </conditionalFormatting>
  <conditionalFormatting sqref="L128">
    <cfRule type="expression" dxfId="2222" priority="26">
      <formula>H128&lt;=0.05</formula>
    </cfRule>
    <cfRule type="expression" dxfId="2221" priority="27">
      <formula>H128&gt;0.05</formula>
    </cfRule>
  </conditionalFormatting>
  <conditionalFormatting sqref="L133">
    <cfRule type="expression" dxfId="2220" priority="23">
      <formula>AND(H133&gt;=0,$I$133&gt;=0,$I$133&lt;&gt;"-")</formula>
    </cfRule>
    <cfRule type="expression" dxfId="2219" priority="24">
      <formula>AND(H133&gt;=0,$I$133&lt;0)</formula>
    </cfRule>
    <cfRule type="expression" dxfId="2218" priority="25">
      <formula>$H$133&lt;0</formula>
    </cfRule>
  </conditionalFormatting>
  <conditionalFormatting sqref="L140">
    <cfRule type="expression" dxfId="2217" priority="21">
      <formula>I140&gt;=0</formula>
    </cfRule>
    <cfRule type="expression" dxfId="2216" priority="22">
      <formula>I140&lt;0</formula>
    </cfRule>
  </conditionalFormatting>
  <conditionalFormatting sqref="L141">
    <cfRule type="expression" dxfId="2215" priority="19">
      <formula>I141&lt;=0</formula>
    </cfRule>
    <cfRule type="expression" dxfId="2214" priority="20">
      <formula>I141&gt;0</formula>
    </cfRule>
  </conditionalFormatting>
  <conditionalFormatting sqref="L142">
    <cfRule type="expression" dxfId="2213" priority="17">
      <formula>I142&gt;=0</formula>
    </cfRule>
    <cfRule type="expression" dxfId="2212" priority="18">
      <formula>I142&lt;0</formula>
    </cfRule>
  </conditionalFormatting>
  <conditionalFormatting sqref="L164">
    <cfRule type="expression" dxfId="2211" priority="15">
      <formula>$H$163&gt;=-0.4</formula>
    </cfRule>
    <cfRule type="expression" dxfId="2210" priority="16">
      <formula>$H$163&lt;-0.4</formula>
    </cfRule>
  </conditionalFormatting>
  <conditionalFormatting sqref="L66">
    <cfRule type="expression" dxfId="2209" priority="13">
      <formula>$H$66&lt;0</formula>
    </cfRule>
    <cfRule type="expression" dxfId="2208" priority="14">
      <formula>$H$66&gt;=0</formula>
    </cfRule>
  </conditionalFormatting>
  <conditionalFormatting sqref="L12">
    <cfRule type="expression" dxfId="2207" priority="11">
      <formula>AND(H11/H12&lt;G11/G12,$H$11&lt;&gt;0,$G$10&lt;&gt;0)</formula>
    </cfRule>
    <cfRule type="expression" dxfId="2206" priority="12">
      <formula>AND(H11/H12&gt;=G11/G12,$G$11&lt;&gt;0,$H$10&lt;&gt;0)</formula>
    </cfRule>
  </conditionalFormatting>
  <conditionalFormatting sqref="H164">
    <cfRule type="expression" dxfId="2205" priority="9">
      <formula>AND($H$163&lt;&gt;"-",$H$163&lt;-0.4)</formula>
    </cfRule>
    <cfRule type="expression" dxfId="2204" priority="10">
      <formula>AND($H$163&lt;&gt;"-",$H$163&gt;=-0.4)</formula>
    </cfRule>
  </conditionalFormatting>
  <conditionalFormatting sqref="G164">
    <cfRule type="expression" dxfId="2203" priority="7">
      <formula>AND($G$163&lt;&gt;"-",$G$163&lt;-0.4)</formula>
    </cfRule>
    <cfRule type="expression" dxfId="2202" priority="8">
      <formula>AND($G$163&lt;&gt;"-",$G$163&gt;=-0.4)</formula>
    </cfRule>
  </conditionalFormatting>
  <conditionalFormatting sqref="F164">
    <cfRule type="expression" dxfId="2201" priority="5">
      <formula>AND($F$163&lt;&gt;"-",$F$163&lt;-0.4)</formula>
    </cfRule>
    <cfRule type="expression" dxfId="2200" priority="6">
      <formula>AND($F$163&lt;&gt;"-",$F$163&gt;=-0.4)</formula>
    </cfRule>
  </conditionalFormatting>
  <conditionalFormatting sqref="E164">
    <cfRule type="expression" dxfId="2199" priority="3">
      <formula>AND($E$163&lt;&gt;"-",$E$163&lt;-0.4)</formula>
    </cfRule>
    <cfRule type="expression" dxfId="2198" priority="4">
      <formula>AND($E$163&lt;&gt;"-",$E$163&gt;=-0.4)</formula>
    </cfRule>
  </conditionalFormatting>
  <conditionalFormatting sqref="D164">
    <cfRule type="expression" dxfId="2197" priority="1">
      <formula>AND($D$163&lt;&gt;"-",$D$163&lt;-0.4)</formula>
    </cfRule>
    <cfRule type="expression" dxfId="2196" priority="2">
      <formula>AND($D$163&lt;&gt;"-",$D$163&gt;=-0.4)</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29"/>
  <dimension ref="A1:L164"/>
  <sheetViews>
    <sheetView zoomScale="85" zoomScaleNormal="85" workbookViewId="0">
      <selection activeCell="G29" sqref="G29"/>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9</v>
      </c>
      <c r="B1" s="43" t="s">
        <v>55</v>
      </c>
      <c r="C1" s="44" t="s">
        <v>360</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193</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v>564506</v>
      </c>
      <c r="E10" s="64">
        <v>615248</v>
      </c>
      <c r="F10" s="64">
        <v>649641</v>
      </c>
      <c r="G10" s="64">
        <v>666440</v>
      </c>
      <c r="H10" s="64">
        <v>706064</v>
      </c>
      <c r="I10" s="65">
        <v>5.9456215113138464E-2</v>
      </c>
      <c r="J10" s="66"/>
      <c r="K10" s="60"/>
      <c r="L10" s="67" t="s">
        <v>421</v>
      </c>
    </row>
    <row r="11" spans="1:12" x14ac:dyDescent="0.25">
      <c r="A11" s="61" t="s">
        <v>67</v>
      </c>
      <c r="B11" s="62" t="s">
        <v>411</v>
      </c>
      <c r="C11" s="63" t="s">
        <v>411</v>
      </c>
      <c r="D11" s="64">
        <v>555464</v>
      </c>
      <c r="E11" s="64">
        <v>560642</v>
      </c>
      <c r="F11" s="64">
        <v>659031</v>
      </c>
      <c r="G11" s="64">
        <v>569072</v>
      </c>
      <c r="H11" s="64">
        <v>759440</v>
      </c>
      <c r="I11" s="65">
        <v>0.33452357522422471</v>
      </c>
      <c r="J11" s="66"/>
      <c r="K11" s="60"/>
      <c r="L11" s="67" t="s">
        <v>422</v>
      </c>
    </row>
    <row r="12" spans="1:12" x14ac:dyDescent="0.25">
      <c r="A12" s="61"/>
      <c r="B12" s="68" t="s">
        <v>68</v>
      </c>
      <c r="C12" s="69" t="s">
        <v>411</v>
      </c>
      <c r="D12" s="70">
        <v>1119970</v>
      </c>
      <c r="E12" s="70">
        <v>1175890</v>
      </c>
      <c r="F12" s="70">
        <v>1308672</v>
      </c>
      <c r="G12" s="70">
        <v>1235512</v>
      </c>
      <c r="H12" s="70">
        <v>1465504</v>
      </c>
      <c r="I12" s="65">
        <v>0.18615116647996943</v>
      </c>
      <c r="J12" s="66"/>
      <c r="K12" s="60"/>
      <c r="L12" s="67" t="s">
        <v>423</v>
      </c>
    </row>
    <row r="13" spans="1:12" x14ac:dyDescent="0.25">
      <c r="A13" s="61" t="s">
        <v>69</v>
      </c>
      <c r="B13" s="62" t="s">
        <v>70</v>
      </c>
      <c r="C13" s="63" t="s">
        <v>411</v>
      </c>
      <c r="D13" s="64">
        <v>721451</v>
      </c>
      <c r="E13" s="64">
        <v>759463</v>
      </c>
      <c r="F13" s="64">
        <v>745379</v>
      </c>
      <c r="G13" s="64">
        <v>759545</v>
      </c>
      <c r="H13" s="64">
        <v>912082</v>
      </c>
      <c r="I13" s="65">
        <v>0.20082681078803757</v>
      </c>
      <c r="J13" s="66"/>
      <c r="L13" s="67" t="s">
        <v>424</v>
      </c>
    </row>
    <row r="14" spans="1:12" x14ac:dyDescent="0.25">
      <c r="A14" s="61" t="s">
        <v>71</v>
      </c>
      <c r="B14" s="62" t="s">
        <v>411</v>
      </c>
      <c r="C14" s="63" t="s">
        <v>411</v>
      </c>
      <c r="D14" s="64">
        <v>337910</v>
      </c>
      <c r="E14" s="64">
        <v>369866</v>
      </c>
      <c r="F14" s="64">
        <v>364076</v>
      </c>
      <c r="G14" s="64">
        <v>400623</v>
      </c>
      <c r="H14" s="64">
        <v>282208</v>
      </c>
      <c r="I14" s="65">
        <v>-0.29557713860662022</v>
      </c>
      <c r="J14" s="66"/>
      <c r="K14" s="60"/>
      <c r="L14" s="48" t="s">
        <v>425</v>
      </c>
    </row>
    <row r="15" spans="1:12" x14ac:dyDescent="0.25">
      <c r="A15" s="61" t="s">
        <v>72</v>
      </c>
      <c r="B15" s="62" t="s">
        <v>411</v>
      </c>
      <c r="C15" s="63" t="s">
        <v>411</v>
      </c>
      <c r="D15" s="64">
        <v>60609</v>
      </c>
      <c r="E15" s="64">
        <v>46561</v>
      </c>
      <c r="F15" s="64">
        <v>199217</v>
      </c>
      <c r="G15" s="64">
        <v>75344</v>
      </c>
      <c r="H15" s="64">
        <v>271214</v>
      </c>
      <c r="I15" s="65">
        <v>2.5996761520492675</v>
      </c>
      <c r="J15" s="66"/>
      <c r="K15" s="60"/>
      <c r="L15" s="67" t="s">
        <v>426</v>
      </c>
    </row>
    <row r="16" spans="1:12" x14ac:dyDescent="0.25">
      <c r="A16" s="61"/>
      <c r="B16" s="68" t="s">
        <v>73</v>
      </c>
      <c r="C16" s="69" t="s">
        <v>411</v>
      </c>
      <c r="D16" s="70">
        <v>398519</v>
      </c>
      <c r="E16" s="70">
        <v>416427</v>
      </c>
      <c r="F16" s="70">
        <v>563293</v>
      </c>
      <c r="G16" s="70">
        <v>475967</v>
      </c>
      <c r="H16" s="70">
        <v>553422</v>
      </c>
      <c r="I16" s="65">
        <v>0.16273187006662226</v>
      </c>
      <c r="J16" s="66"/>
      <c r="K16" s="60"/>
      <c r="L16" s="67" t="s">
        <v>427</v>
      </c>
    </row>
    <row r="17" spans="1:12" x14ac:dyDescent="0.25">
      <c r="A17" s="61"/>
      <c r="B17" s="68" t="s">
        <v>74</v>
      </c>
      <c r="C17" s="69" t="s">
        <v>411</v>
      </c>
      <c r="D17" s="70">
        <v>1119970</v>
      </c>
      <c r="E17" s="70">
        <v>1175890</v>
      </c>
      <c r="F17" s="70">
        <v>1308672</v>
      </c>
      <c r="G17" s="70">
        <v>1235512</v>
      </c>
      <c r="H17" s="70">
        <v>1465504</v>
      </c>
      <c r="I17" s="65">
        <v>0.18615116647996943</v>
      </c>
      <c r="J17" s="66"/>
      <c r="K17" s="71"/>
      <c r="L17" s="67" t="s">
        <v>428</v>
      </c>
    </row>
    <row r="18" spans="1:12" x14ac:dyDescent="0.25">
      <c r="A18" s="61"/>
      <c r="B18" s="68" t="s">
        <v>75</v>
      </c>
      <c r="C18" s="69" t="s">
        <v>411</v>
      </c>
      <c r="D18" s="70">
        <v>494855</v>
      </c>
      <c r="E18" s="70">
        <v>514081</v>
      </c>
      <c r="F18" s="70">
        <v>459814</v>
      </c>
      <c r="G18" s="70">
        <v>493728</v>
      </c>
      <c r="H18" s="70">
        <v>488226</v>
      </c>
      <c r="I18" s="65">
        <v>-1.114378767256465E-2</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33</v>
      </c>
      <c r="E22" s="74" t="s">
        <v>33</v>
      </c>
      <c r="F22" s="74" t="s">
        <v>33</v>
      </c>
      <c r="G22" s="74" t="s">
        <v>35</v>
      </c>
      <c r="H22" s="74" t="s">
        <v>33</v>
      </c>
      <c r="L22" s="48" t="s">
        <v>429</v>
      </c>
    </row>
    <row r="23" spans="1:12" x14ac:dyDescent="0.25">
      <c r="A23" s="61" t="s">
        <v>67</v>
      </c>
      <c r="B23" s="129" t="s">
        <v>78</v>
      </c>
      <c r="C23" s="130"/>
      <c r="D23" s="74" t="s">
        <v>33</v>
      </c>
      <c r="E23" s="74" t="s">
        <v>33</v>
      </c>
      <c r="F23" s="74" t="s">
        <v>33</v>
      </c>
      <c r="G23" s="74" t="s">
        <v>33</v>
      </c>
      <c r="H23" s="74" t="s">
        <v>33</v>
      </c>
    </row>
    <row r="24" spans="1:12" x14ac:dyDescent="0.25">
      <c r="A24" s="61" t="s">
        <v>69</v>
      </c>
      <c r="B24" s="62" t="s">
        <v>411</v>
      </c>
      <c r="C24" s="62" t="s">
        <v>411</v>
      </c>
      <c r="D24" s="74" t="s">
        <v>33</v>
      </c>
      <c r="E24" s="74" t="s">
        <v>33</v>
      </c>
      <c r="F24" s="74" t="s">
        <v>35</v>
      </c>
      <c r="G24" s="74" t="s">
        <v>33</v>
      </c>
      <c r="H24" s="74" t="s">
        <v>33</v>
      </c>
    </row>
    <row r="25" spans="1:12" ht="15" customHeight="1" x14ac:dyDescent="0.25">
      <c r="A25" s="61" t="s">
        <v>71</v>
      </c>
      <c r="B25" s="62" t="s">
        <v>411</v>
      </c>
      <c r="C25" s="62" t="s">
        <v>411</v>
      </c>
      <c r="D25" s="74"/>
      <c r="E25" s="74" t="s">
        <v>33</v>
      </c>
      <c r="F25" s="74" t="s">
        <v>35</v>
      </c>
      <c r="G25" s="74" t="s">
        <v>33</v>
      </c>
      <c r="H25" s="74" t="s">
        <v>33</v>
      </c>
    </row>
    <row r="26" spans="1:12" ht="43.5" customHeight="1" x14ac:dyDescent="0.25">
      <c r="A26" s="61" t="s">
        <v>72</v>
      </c>
      <c r="B26" s="62" t="s">
        <v>411</v>
      </c>
      <c r="C26" s="62" t="s">
        <v>411</v>
      </c>
      <c r="D26" s="74" t="s">
        <v>33</v>
      </c>
      <c r="E26" s="74" t="s">
        <v>33</v>
      </c>
      <c r="F26" s="74" t="s">
        <v>33</v>
      </c>
      <c r="G26" s="74" t="s">
        <v>33</v>
      </c>
      <c r="H26" s="74" t="s">
        <v>33</v>
      </c>
    </row>
    <row r="27" spans="1:12" ht="46.5" customHeight="1" x14ac:dyDescent="0.25">
      <c r="A27" s="61" t="s">
        <v>79</v>
      </c>
      <c r="B27" s="129" t="s">
        <v>80</v>
      </c>
      <c r="C27" s="130"/>
      <c r="D27" s="74" t="s">
        <v>33</v>
      </c>
      <c r="E27" s="74" t="s">
        <v>33</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v>0.21681072237187857</v>
      </c>
      <c r="F33" s="78">
        <v>0.59454165859538111</v>
      </c>
      <c r="G33" s="78">
        <v>0.18225271102825835</v>
      </c>
      <c r="H33" s="78">
        <v>0.79575245777665737</v>
      </c>
      <c r="I33" s="78">
        <v>0.30826014716354144</v>
      </c>
      <c r="J33" s="65">
        <v>-0.6126180395033598</v>
      </c>
      <c r="L33" s="48" t="s">
        <v>430</v>
      </c>
    </row>
    <row r="34" spans="1:12" x14ac:dyDescent="0.25">
      <c r="A34" s="61" t="s">
        <v>67</v>
      </c>
      <c r="B34" s="62" t="s">
        <v>86</v>
      </c>
      <c r="C34" s="63" t="s">
        <v>411</v>
      </c>
      <c r="D34" s="77" t="s">
        <v>411</v>
      </c>
      <c r="E34" s="78">
        <v>3.7576889388355452</v>
      </c>
      <c r="F34" s="78">
        <v>4.5686274509803919</v>
      </c>
      <c r="G34" s="78">
        <v>1.4786243662900402</v>
      </c>
      <c r="H34" s="78">
        <v>6.5380010083186288</v>
      </c>
      <c r="I34" s="78">
        <v>1.3662520769048183</v>
      </c>
      <c r="J34" s="65">
        <v>-0.79102908134054029</v>
      </c>
      <c r="L34" s="48" t="s">
        <v>431</v>
      </c>
    </row>
    <row r="35" spans="1:12" x14ac:dyDescent="0.25">
      <c r="A35" s="61" t="s">
        <v>69</v>
      </c>
      <c r="B35" s="62" t="s">
        <v>411</v>
      </c>
      <c r="C35" s="63" t="s">
        <v>411</v>
      </c>
      <c r="D35" s="77" t="s">
        <v>411</v>
      </c>
      <c r="E35" s="78">
        <v>9.1881207754218384</v>
      </c>
      <c r="F35" s="78">
        <v>12.077699575988463</v>
      </c>
      <c r="G35" s="78">
        <v>3.7484427217132334</v>
      </c>
      <c r="H35" s="78">
        <v>17.947189311822537</v>
      </c>
      <c r="I35" s="78">
        <v>3.6075955376216471</v>
      </c>
      <c r="J35" s="65">
        <v>-0.79898827192706001</v>
      </c>
      <c r="L35" s="48" t="s">
        <v>432</v>
      </c>
    </row>
    <row r="36" spans="1:12" x14ac:dyDescent="0.25">
      <c r="A36" s="61" t="s">
        <v>71</v>
      </c>
      <c r="B36" s="62" t="s">
        <v>411</v>
      </c>
      <c r="C36" s="63" t="s">
        <v>411</v>
      </c>
      <c r="D36" s="77" t="s">
        <v>411</v>
      </c>
      <c r="E36" s="78">
        <v>1.3954254189684729</v>
      </c>
      <c r="F36" s="78">
        <v>1.3478395588083405</v>
      </c>
      <c r="G36" s="78">
        <v>1.2212994237293158</v>
      </c>
      <c r="H36" s="78">
        <v>1.3173589540173791</v>
      </c>
      <c r="I36" s="78">
        <v>1.5419045648036553</v>
      </c>
      <c r="J36" s="65">
        <v>0.17045134896719571</v>
      </c>
      <c r="L36" s="48" t="s">
        <v>433</v>
      </c>
    </row>
    <row r="37" spans="1:12" x14ac:dyDescent="0.25">
      <c r="A37" s="61" t="s">
        <v>72</v>
      </c>
      <c r="B37" s="62" t="s">
        <v>411</v>
      </c>
      <c r="C37" s="63" t="s">
        <v>411</v>
      </c>
      <c r="D37" s="77" t="s">
        <v>411</v>
      </c>
      <c r="E37" s="78">
        <v>0.21754076160404517</v>
      </c>
      <c r="F37" s="78">
        <v>0.18989075175485837</v>
      </c>
      <c r="G37" s="78">
        <v>0.12844204089463213</v>
      </c>
      <c r="H37" s="78">
        <v>0.12257996563732235</v>
      </c>
      <c r="I37" s="78">
        <v>0.22587662074243325</v>
      </c>
      <c r="J37" s="65">
        <v>0.84268791044317126</v>
      </c>
      <c r="L37" s="48" t="s">
        <v>434</v>
      </c>
    </row>
    <row r="38" spans="1:12" x14ac:dyDescent="0.25">
      <c r="A38" s="61" t="s">
        <v>79</v>
      </c>
      <c r="B38" s="62" t="s">
        <v>411</v>
      </c>
      <c r="C38" s="63" t="s">
        <v>411</v>
      </c>
      <c r="D38" s="77" t="s">
        <v>411</v>
      </c>
      <c r="E38" s="78">
        <v>0.49640972526049804</v>
      </c>
      <c r="F38" s="78">
        <v>0.47720620126032198</v>
      </c>
      <c r="G38" s="78">
        <v>0.50396967307316121</v>
      </c>
      <c r="H38" s="78">
        <v>0.46100078348085655</v>
      </c>
      <c r="I38" s="78">
        <v>0.51855197938729614</v>
      </c>
      <c r="J38" s="65">
        <v>0.1248396921842313</v>
      </c>
      <c r="L38" s="48" t="s">
        <v>435</v>
      </c>
    </row>
    <row r="39" spans="1:12" ht="25.5" x14ac:dyDescent="0.25">
      <c r="A39" s="61" t="s">
        <v>87</v>
      </c>
      <c r="B39" s="62" t="s">
        <v>88</v>
      </c>
      <c r="C39" s="63" t="s">
        <v>411</v>
      </c>
      <c r="D39" s="77" t="s">
        <v>411</v>
      </c>
      <c r="E39" s="78">
        <v>0.89088581798280353</v>
      </c>
      <c r="F39" s="78">
        <v>0.91695056738524761</v>
      </c>
      <c r="G39" s="78">
        <v>0.69771224722357517</v>
      </c>
      <c r="H39" s="78">
        <v>0.86760199060927268</v>
      </c>
      <c r="I39" s="78">
        <v>0.64287632992731492</v>
      </c>
      <c r="J39" s="65">
        <v>-0.25901930045612781</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v>0.495963284730841</v>
      </c>
      <c r="F45" s="78">
        <v>0.47678099141926539</v>
      </c>
      <c r="G45" s="78">
        <v>0.50358760636737088</v>
      </c>
      <c r="H45" s="78">
        <v>0.46059609295579484</v>
      </c>
      <c r="I45" s="78">
        <v>0.51821079983405027</v>
      </c>
      <c r="J45" s="65">
        <v>0.12508726791085684</v>
      </c>
      <c r="L45" s="67" t="s">
        <v>437</v>
      </c>
    </row>
    <row r="46" spans="1:12" x14ac:dyDescent="0.25">
      <c r="A46" s="61" t="s">
        <v>67</v>
      </c>
      <c r="B46" s="62" t="s">
        <v>93</v>
      </c>
      <c r="C46" s="77" t="s">
        <v>411</v>
      </c>
      <c r="D46" s="77" t="s">
        <v>411</v>
      </c>
      <c r="E46" s="78">
        <v>0.78245923839595477</v>
      </c>
      <c r="F46" s="78">
        <v>0.81010924824514163</v>
      </c>
      <c r="G46" s="78">
        <v>0.87155795910536782</v>
      </c>
      <c r="H46" s="78">
        <v>0.87742003436267768</v>
      </c>
      <c r="I46" s="78">
        <v>0.7741233792575668</v>
      </c>
      <c r="J46" s="65">
        <v>-0.11772771427557085</v>
      </c>
      <c r="L46" s="67" t="s">
        <v>438</v>
      </c>
    </row>
    <row r="47" spans="1:12" ht="25.5" x14ac:dyDescent="0.25">
      <c r="A47" s="61" t="s">
        <v>69</v>
      </c>
      <c r="B47" s="62" t="s">
        <v>94</v>
      </c>
      <c r="C47" s="77" t="s">
        <v>411</v>
      </c>
      <c r="D47" s="77" t="s">
        <v>411</v>
      </c>
      <c r="E47" s="78">
        <v>0.78675946677143138</v>
      </c>
      <c r="F47" s="78">
        <v>0.8110818188776161</v>
      </c>
      <c r="G47" s="78">
        <v>0.79226192659428796</v>
      </c>
      <c r="H47" s="78">
        <v>0.82652859705126291</v>
      </c>
      <c r="I47" s="78">
        <v>0.7992472214337184</v>
      </c>
      <c r="J47" s="65">
        <v>-3.3007176902135026E-2</v>
      </c>
      <c r="L47" s="67" t="s">
        <v>439</v>
      </c>
    </row>
    <row r="48" spans="1:12" x14ac:dyDescent="0.25">
      <c r="A48" s="61" t="s">
        <v>71</v>
      </c>
      <c r="B48" s="62" t="s">
        <v>411</v>
      </c>
      <c r="C48" s="77" t="s">
        <v>411</v>
      </c>
      <c r="D48" s="77" t="s">
        <v>411</v>
      </c>
      <c r="E48" s="78">
        <v>0.59859416906109053</v>
      </c>
      <c r="F48" s="78">
        <v>0.60116570878735076</v>
      </c>
      <c r="G48" s="78">
        <v>0.56042645091673704</v>
      </c>
      <c r="H48" s="78">
        <v>0.60113888722165532</v>
      </c>
      <c r="I48" s="78">
        <v>0.39969181264021392</v>
      </c>
      <c r="J48" s="65">
        <v>-0.33510903863246949</v>
      </c>
      <c r="K48" s="22"/>
      <c r="L48" s="67" t="s">
        <v>440</v>
      </c>
    </row>
    <row r="49" spans="1:12" ht="25.5" customHeight="1" x14ac:dyDescent="0.25">
      <c r="A49" s="61" t="s">
        <v>72</v>
      </c>
      <c r="B49" s="62" t="s">
        <v>411</v>
      </c>
      <c r="C49" s="77" t="s">
        <v>411</v>
      </c>
      <c r="D49" s="77" t="s">
        <v>411</v>
      </c>
      <c r="E49" s="78">
        <v>0.64416993312320869</v>
      </c>
      <c r="F49" s="78">
        <v>0.64586228303667859</v>
      </c>
      <c r="G49" s="78">
        <v>0.56956899819053208</v>
      </c>
      <c r="H49" s="78">
        <v>0.61476132971593966</v>
      </c>
      <c r="I49" s="78">
        <v>0.62236745856715503</v>
      </c>
      <c r="J49" s="65">
        <v>1.2372490726978387E-2</v>
      </c>
      <c r="K49" s="22"/>
      <c r="L49" s="67" t="s">
        <v>441</v>
      </c>
    </row>
    <row r="50" spans="1:12" x14ac:dyDescent="0.25">
      <c r="A50" s="61" t="s">
        <v>79</v>
      </c>
      <c r="B50" s="62" t="s">
        <v>95</v>
      </c>
      <c r="C50" s="77" t="s">
        <v>411</v>
      </c>
      <c r="D50" s="77" t="s">
        <v>411</v>
      </c>
      <c r="E50" s="78">
        <v>0.35583006687679136</v>
      </c>
      <c r="F50" s="78">
        <v>0.35413771696332141</v>
      </c>
      <c r="G50" s="78">
        <v>0.43043100180946792</v>
      </c>
      <c r="H50" s="78">
        <v>0.38523867028406039</v>
      </c>
      <c r="I50" s="78">
        <v>0.37763254143284497</v>
      </c>
      <c r="J50" s="65">
        <v>-1.9743939115995156E-2</v>
      </c>
      <c r="K50" s="22"/>
      <c r="L50" s="67" t="s">
        <v>442</v>
      </c>
    </row>
    <row r="51" spans="1:12" x14ac:dyDescent="0.25">
      <c r="A51" s="61" t="s">
        <v>87</v>
      </c>
      <c r="B51" s="62" t="s">
        <v>96</v>
      </c>
      <c r="C51" s="77" t="s">
        <v>411</v>
      </c>
      <c r="D51" s="77" t="s">
        <v>411</v>
      </c>
      <c r="E51" s="78">
        <v>0.55238540108753054</v>
      </c>
      <c r="F51" s="78">
        <v>0.54831769289616483</v>
      </c>
      <c r="G51" s="78">
        <v>0.75571353633520666</v>
      </c>
      <c r="H51" s="78">
        <v>0.62664753240426829</v>
      </c>
      <c r="I51" s="78">
        <v>0.60676781254317047</v>
      </c>
      <c r="J51" s="65">
        <v>-3.1723925864393009E-2</v>
      </c>
      <c r="K51" s="22"/>
      <c r="L51" s="67" t="s">
        <v>443</v>
      </c>
    </row>
    <row r="52" spans="1:12" x14ac:dyDescent="0.25">
      <c r="A52" s="61" t="s">
        <v>97</v>
      </c>
      <c r="B52" s="62" t="s">
        <v>411</v>
      </c>
      <c r="C52" s="77" t="s">
        <v>411</v>
      </c>
      <c r="D52" s="77" t="s">
        <v>411</v>
      </c>
      <c r="E52" s="78">
        <v>1.8103302477422658</v>
      </c>
      <c r="F52" s="78">
        <v>1.8237602268825028</v>
      </c>
      <c r="G52" s="78">
        <v>1.3232527299291843</v>
      </c>
      <c r="H52" s="78">
        <v>1.5957934058453633</v>
      </c>
      <c r="I52" s="78">
        <v>1.6480768744285554</v>
      </c>
      <c r="J52" s="65">
        <v>3.2763306573193415E-2</v>
      </c>
      <c r="K52" s="22"/>
      <c r="L52" s="67" t="s">
        <v>444</v>
      </c>
    </row>
    <row r="53" spans="1:12" x14ac:dyDescent="0.25">
      <c r="A53" s="61" t="s">
        <v>98</v>
      </c>
      <c r="B53" s="62" t="s">
        <v>411</v>
      </c>
      <c r="C53" s="77" t="s">
        <v>411</v>
      </c>
      <c r="D53" s="77" t="s">
        <v>411</v>
      </c>
      <c r="E53" s="78">
        <v>0.98398245545662932</v>
      </c>
      <c r="F53" s="78">
        <v>0.9112455465113255</v>
      </c>
      <c r="G53" s="78">
        <v>1.014454136977192</v>
      </c>
      <c r="H53" s="78">
        <v>0.85389832543064637</v>
      </c>
      <c r="I53" s="78">
        <v>1.0755965464887036</v>
      </c>
      <c r="J53" s="65">
        <v>0.25963070128548177</v>
      </c>
      <c r="K53" s="22"/>
      <c r="L53" s="67" t="s">
        <v>445</v>
      </c>
    </row>
    <row r="54" spans="1:12" x14ac:dyDescent="0.25">
      <c r="A54" s="61" t="s">
        <v>99</v>
      </c>
      <c r="B54" s="62" t="s">
        <v>411</v>
      </c>
      <c r="C54" s="77" t="s">
        <v>411</v>
      </c>
      <c r="D54" s="77" t="s">
        <v>411</v>
      </c>
      <c r="E54" s="78">
        <v>0.94588337187603244</v>
      </c>
      <c r="F54" s="78">
        <v>0.96040360918113088</v>
      </c>
      <c r="G54" s="78">
        <v>0.84777163414514867</v>
      </c>
      <c r="H54" s="78">
        <v>0.93901799415950638</v>
      </c>
      <c r="I54" s="78">
        <v>0.81493465729196235</v>
      </c>
      <c r="J54" s="65">
        <v>-0.13214159647559065</v>
      </c>
      <c r="K54" s="22"/>
      <c r="L54" s="67" t="s">
        <v>446</v>
      </c>
    </row>
    <row r="55" spans="1:12" x14ac:dyDescent="0.25">
      <c r="A55" s="61" t="s">
        <v>100</v>
      </c>
      <c r="B55" s="62" t="s">
        <v>411</v>
      </c>
      <c r="C55" s="77" t="s">
        <v>411</v>
      </c>
      <c r="D55" s="77" t="s">
        <v>411</v>
      </c>
      <c r="E55" s="78">
        <v>0.31897530681231423</v>
      </c>
      <c r="F55" s="78">
        <v>0.32750952114042942</v>
      </c>
      <c r="G55" s="78">
        <v>0.32815751878174421</v>
      </c>
      <c r="H55" s="78">
        <v>0.34531464408602891</v>
      </c>
      <c r="I55" s="78">
        <v>0.23629771663498816</v>
      </c>
      <c r="J55" s="65">
        <v>-0.31570316903178058</v>
      </c>
      <c r="K55" s="22"/>
      <c r="L55" s="67" t="s">
        <v>447</v>
      </c>
    </row>
    <row r="56" spans="1:12" x14ac:dyDescent="0.25">
      <c r="A56" s="61" t="s">
        <v>101</v>
      </c>
      <c r="B56" s="62" t="s">
        <v>411</v>
      </c>
      <c r="C56" s="77" t="s">
        <v>411</v>
      </c>
      <c r="D56" s="77" t="s">
        <v>411</v>
      </c>
      <c r="E56" s="78">
        <v>0.84791440307739407</v>
      </c>
      <c r="F56" s="78">
        <v>0.88818928647758189</v>
      </c>
      <c r="G56" s="78">
        <v>0.64633503345505805</v>
      </c>
      <c r="H56" s="78">
        <v>0.8417033113640231</v>
      </c>
      <c r="I56" s="78">
        <v>0.50993274571665026</v>
      </c>
      <c r="J56" s="65">
        <v>-0.39416568898810883</v>
      </c>
      <c r="K56" s="22"/>
      <c r="L56" s="67" t="s">
        <v>448</v>
      </c>
    </row>
    <row r="57" spans="1:12" x14ac:dyDescent="0.25">
      <c r="A57" s="61" t="s">
        <v>102</v>
      </c>
      <c r="B57" s="62" t="s">
        <v>411</v>
      </c>
      <c r="C57" s="77" t="s">
        <v>411</v>
      </c>
      <c r="D57" s="77" t="s">
        <v>411</v>
      </c>
      <c r="E57" s="78">
        <v>0.15208559692260595</v>
      </c>
      <c r="F57" s="78">
        <v>0.1118107135224181</v>
      </c>
      <c r="G57" s="78">
        <v>0.35366496654494195</v>
      </c>
      <c r="H57" s="78">
        <v>0.15829668863597687</v>
      </c>
      <c r="I57" s="78">
        <v>0.4900672542833498</v>
      </c>
      <c r="J57" s="65">
        <v>2.0958781166314924</v>
      </c>
      <c r="K57" s="22"/>
      <c r="L57" s="67" t="s">
        <v>449</v>
      </c>
    </row>
    <row r="58" spans="1:12" x14ac:dyDescent="0.25">
      <c r="A58" s="61" t="s">
        <v>103</v>
      </c>
      <c r="B58" s="62" t="s">
        <v>411</v>
      </c>
      <c r="C58" s="77" t="s">
        <v>411</v>
      </c>
      <c r="D58" s="77" t="s">
        <v>411</v>
      </c>
      <c r="E58" s="78">
        <v>0.44184665660687339</v>
      </c>
      <c r="F58" s="78">
        <v>0.43718460060039632</v>
      </c>
      <c r="G58" s="78">
        <v>0.35135924051251954</v>
      </c>
      <c r="H58" s="78">
        <v>0.39961408711530116</v>
      </c>
      <c r="I58" s="78">
        <v>0.33314545712601262</v>
      </c>
      <c r="J58" s="65">
        <v>-0.16633204917550934</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v>3867</v>
      </c>
      <c r="E64" s="64">
        <v>93259</v>
      </c>
      <c r="F64" s="64">
        <v>43880</v>
      </c>
      <c r="G64" s="64">
        <v>-12641</v>
      </c>
      <c r="H64" s="64">
        <v>34456</v>
      </c>
      <c r="I64" s="65">
        <v>3.7257337235978167</v>
      </c>
      <c r="K64" s="22"/>
      <c r="L64" s="67" t="s">
        <v>479</v>
      </c>
    </row>
    <row r="65" spans="1:12" ht="25.5" x14ac:dyDescent="0.25">
      <c r="A65" s="61" t="s">
        <v>67</v>
      </c>
      <c r="B65" s="62" t="s">
        <v>109</v>
      </c>
      <c r="C65" s="77" t="s">
        <v>411</v>
      </c>
      <c r="D65" s="64">
        <v>-219988</v>
      </c>
      <c r="E65" s="64">
        <v>-102250</v>
      </c>
      <c r="F65" s="64">
        <v>-29694</v>
      </c>
      <c r="G65" s="64">
        <v>-19045</v>
      </c>
      <c r="H65" s="64">
        <v>-31638</v>
      </c>
      <c r="I65" s="65">
        <v>-0.6612234182200053</v>
      </c>
      <c r="K65" s="22"/>
      <c r="L65" s="67" t="s">
        <v>480</v>
      </c>
    </row>
    <row r="66" spans="1:12" x14ac:dyDescent="0.25">
      <c r="A66" s="61" t="s">
        <v>69</v>
      </c>
      <c r="B66" s="62" t="s">
        <v>411</v>
      </c>
      <c r="C66" s="77" t="s">
        <v>411</v>
      </c>
      <c r="D66" s="64">
        <v>183250</v>
      </c>
      <c r="E66" s="64">
        <v>23600</v>
      </c>
      <c r="F66" s="64">
        <v>-10950</v>
      </c>
      <c r="G66" s="64">
        <v>27000</v>
      </c>
      <c r="H66" s="64">
        <v>38500</v>
      </c>
      <c r="I66" s="65">
        <v>0.42592592592592593</v>
      </c>
      <c r="K66" s="22"/>
      <c r="L66" s="67" t="s">
        <v>481</v>
      </c>
    </row>
    <row r="67" spans="1:12" x14ac:dyDescent="0.25">
      <c r="A67" s="61" t="s">
        <v>71</v>
      </c>
      <c r="B67" s="62" t="s">
        <v>411</v>
      </c>
      <c r="C67" s="77" t="s">
        <v>411</v>
      </c>
      <c r="D67" s="64">
        <v>-32871</v>
      </c>
      <c r="E67" s="64">
        <v>14609</v>
      </c>
      <c r="F67" s="64">
        <v>3236</v>
      </c>
      <c r="G67" s="64">
        <v>-4686</v>
      </c>
      <c r="H67" s="64">
        <v>41318</v>
      </c>
      <c r="I67" s="65">
        <v>9.8173282116944094</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v>0.81463157770643324</v>
      </c>
      <c r="E73" s="78">
        <v>0.80419799116670876</v>
      </c>
      <c r="F73" s="78">
        <v>0.78218052115423164</v>
      </c>
      <c r="G73" s="78">
        <v>0.83002958905487967</v>
      </c>
      <c r="H73" s="78">
        <v>0.83997873392826994</v>
      </c>
      <c r="I73" s="65">
        <v>1.1986494222114358E-2</v>
      </c>
      <c r="K73" s="60"/>
      <c r="L73" s="86" t="s">
        <v>451</v>
      </c>
    </row>
    <row r="74" spans="1:12" ht="25.5" x14ac:dyDescent="0.25">
      <c r="A74" s="85" t="s">
        <v>67</v>
      </c>
      <c r="B74" s="62" t="s">
        <v>115</v>
      </c>
      <c r="C74" s="77" t="s">
        <v>411</v>
      </c>
      <c r="D74" s="78">
        <v>1.1579004693209858</v>
      </c>
      <c r="E74" s="78">
        <v>1.2467476166745672</v>
      </c>
      <c r="F74" s="78">
        <v>1.2914153113748819</v>
      </c>
      <c r="G74" s="78">
        <v>1.4032256778415388</v>
      </c>
      <c r="H74" s="78">
        <v>1.3572381877057502</v>
      </c>
      <c r="I74" s="65">
        <v>-3.2772697123478536E-2</v>
      </c>
      <c r="K74" s="60"/>
      <c r="L74" s="48" t="s">
        <v>452</v>
      </c>
    </row>
    <row r="75" spans="1:12" x14ac:dyDescent="0.25">
      <c r="A75" s="85" t="s">
        <v>69</v>
      </c>
      <c r="B75" s="62" t="s">
        <v>411</v>
      </c>
      <c r="C75" s="77" t="s">
        <v>411</v>
      </c>
      <c r="D75" s="78">
        <v>1.4877143628611438</v>
      </c>
      <c r="E75" s="78">
        <v>1.6542568537396987</v>
      </c>
      <c r="F75" s="78">
        <v>1.593358219785139</v>
      </c>
      <c r="G75" s="78">
        <v>1.7195202682511157</v>
      </c>
      <c r="H75" s="78">
        <v>1.7077723046536275</v>
      </c>
      <c r="I75" s="65">
        <v>-6.8321169656445982E-3</v>
      </c>
      <c r="K75" s="60"/>
      <c r="L75" s="86" t="s">
        <v>453</v>
      </c>
    </row>
    <row r="76" spans="1:12" x14ac:dyDescent="0.25">
      <c r="A76" s="85" t="s">
        <v>71</v>
      </c>
      <c r="B76" s="62" t="s">
        <v>411</v>
      </c>
      <c r="C76" s="77" t="s">
        <v>411</v>
      </c>
      <c r="D76" s="78">
        <v>4.1965530591536755</v>
      </c>
      <c r="E76" s="78">
        <v>4.6286015116760053</v>
      </c>
      <c r="F76" s="78">
        <v>4.7085435171320995</v>
      </c>
      <c r="G76" s="78">
        <v>5.1464626032705381</v>
      </c>
      <c r="H76" s="78">
        <v>5.6005549219702688</v>
      </c>
      <c r="I76" s="65">
        <v>8.8233871244135439E-2</v>
      </c>
      <c r="K76" s="60"/>
      <c r="L76" s="86" t="s">
        <v>454</v>
      </c>
    </row>
    <row r="77" spans="1:12" x14ac:dyDescent="0.25">
      <c r="A77" s="85" t="s">
        <v>72</v>
      </c>
      <c r="B77" s="62" t="s">
        <v>411</v>
      </c>
      <c r="C77" s="77" t="s">
        <v>411</v>
      </c>
      <c r="D77" s="78">
        <v>18.623067162251694</v>
      </c>
      <c r="E77" s="78">
        <v>24.020685886761033</v>
      </c>
      <c r="F77" s="78">
        <v>9.9519449394702875</v>
      </c>
      <c r="G77" s="78">
        <v>10.973824927897732</v>
      </c>
      <c r="H77" s="78">
        <v>30.076968965837231</v>
      </c>
      <c r="I77" s="65">
        <v>1.740791762530798</v>
      </c>
      <c r="K77" s="60"/>
      <c r="L77" s="48" t="s">
        <v>455</v>
      </c>
    </row>
    <row r="78" spans="1:12" x14ac:dyDescent="0.25">
      <c r="A78" s="85" t="s">
        <v>79</v>
      </c>
      <c r="B78" s="62" t="s">
        <v>411</v>
      </c>
      <c r="C78" s="77" t="s">
        <v>411</v>
      </c>
      <c r="D78" s="78">
        <v>2.6382108195213982</v>
      </c>
      <c r="E78" s="78">
        <v>2.8689170584963066</v>
      </c>
      <c r="F78" s="78">
        <v>2.7025152308652913</v>
      </c>
      <c r="G78" s="78">
        <v>2.8517635238607113</v>
      </c>
      <c r="H78" s="78">
        <v>2.7770214776453539</v>
      </c>
      <c r="I78" s="65">
        <v>-2.6209061722681615E-2</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v>442</v>
      </c>
      <c r="E82" s="89">
        <v>448</v>
      </c>
      <c r="F82" s="89">
        <v>460</v>
      </c>
      <c r="G82" s="89">
        <v>434</v>
      </c>
      <c r="H82" s="89">
        <v>429</v>
      </c>
      <c r="I82" s="65">
        <v>-1.1520737327188941E-2</v>
      </c>
      <c r="K82" s="60"/>
      <c r="L82" s="48" t="s">
        <v>457</v>
      </c>
    </row>
    <row r="83" spans="1:12" x14ac:dyDescent="0.25">
      <c r="A83" s="61" t="s">
        <v>67</v>
      </c>
      <c r="B83" s="62" t="s">
        <v>118</v>
      </c>
      <c r="C83" s="77" t="s">
        <v>411</v>
      </c>
      <c r="D83" s="89">
        <v>242</v>
      </c>
      <c r="E83" s="89">
        <v>218</v>
      </c>
      <c r="F83" s="89">
        <v>226</v>
      </c>
      <c r="G83" s="89">
        <v>209</v>
      </c>
      <c r="H83" s="89">
        <v>211</v>
      </c>
      <c r="I83" s="65">
        <v>9.5693779904306216E-3</v>
      </c>
      <c r="K83" s="60"/>
      <c r="L83" s="48" t="s">
        <v>458</v>
      </c>
    </row>
    <row r="84" spans="1:12" x14ac:dyDescent="0.25">
      <c r="A84" s="61" t="s">
        <v>69</v>
      </c>
      <c r="B84" s="62" t="s">
        <v>411</v>
      </c>
      <c r="C84" s="77" t="s">
        <v>411</v>
      </c>
      <c r="D84" s="89">
        <v>86</v>
      </c>
      <c r="E84" s="89">
        <v>78</v>
      </c>
      <c r="F84" s="89">
        <v>76</v>
      </c>
      <c r="G84" s="89">
        <v>70</v>
      </c>
      <c r="H84" s="89">
        <v>64</v>
      </c>
      <c r="I84" s="65">
        <v>-8.5714285714285715E-2</v>
      </c>
      <c r="K84" s="60"/>
      <c r="L84" s="48" t="s">
        <v>459</v>
      </c>
    </row>
    <row r="85" spans="1:12" ht="14.25" customHeight="1" x14ac:dyDescent="0.25">
      <c r="A85" s="61" t="s">
        <v>71</v>
      </c>
      <c r="B85" s="62" t="s">
        <v>411</v>
      </c>
      <c r="C85" s="77" t="s">
        <v>411</v>
      </c>
      <c r="D85" s="89">
        <v>19</v>
      </c>
      <c r="E85" s="89">
        <v>15</v>
      </c>
      <c r="F85" s="89">
        <v>36</v>
      </c>
      <c r="G85" s="89">
        <v>33</v>
      </c>
      <c r="H85" s="89">
        <v>12</v>
      </c>
      <c r="I85" s="65">
        <v>-0.63636363636363635</v>
      </c>
      <c r="K85" s="60"/>
      <c r="L85" s="48" t="s">
        <v>460</v>
      </c>
    </row>
    <row r="86" spans="1:12" x14ac:dyDescent="0.25">
      <c r="A86" s="61" t="s">
        <v>72</v>
      </c>
      <c r="B86" s="62" t="s">
        <v>411</v>
      </c>
      <c r="C86" s="77" t="s">
        <v>411</v>
      </c>
      <c r="D86" s="89">
        <v>136</v>
      </c>
      <c r="E86" s="89">
        <v>125</v>
      </c>
      <c r="F86" s="89">
        <v>133</v>
      </c>
      <c r="G86" s="89">
        <v>126</v>
      </c>
      <c r="H86" s="89">
        <v>130</v>
      </c>
      <c r="I86" s="65">
        <v>3.1746031746031744E-2</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v>222</v>
      </c>
      <c r="E90" s="89">
        <v>203</v>
      </c>
      <c r="F90" s="89">
        <v>209</v>
      </c>
      <c r="G90" s="89">
        <v>196</v>
      </c>
      <c r="H90" s="89">
        <v>194</v>
      </c>
      <c r="I90" s="65">
        <v>-1.020408163265306E-2</v>
      </c>
      <c r="L90" s="48" t="s">
        <v>462</v>
      </c>
    </row>
    <row r="91" spans="1:12" x14ac:dyDescent="0.25">
      <c r="A91" s="61" t="s">
        <v>67</v>
      </c>
      <c r="B91" s="62" t="s">
        <v>411</v>
      </c>
      <c r="C91" s="77" t="s">
        <v>411</v>
      </c>
      <c r="D91" s="89">
        <v>203</v>
      </c>
      <c r="E91" s="89">
        <v>188</v>
      </c>
      <c r="F91" s="89">
        <v>173</v>
      </c>
      <c r="G91" s="89">
        <v>163</v>
      </c>
      <c r="H91" s="89">
        <v>182</v>
      </c>
      <c r="I91" s="65">
        <v>0.1165644171779141</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v>829220</v>
      </c>
      <c r="E98" s="64">
        <v>923163</v>
      </c>
      <c r="F98" s="64">
        <v>971688</v>
      </c>
      <c r="G98" s="64">
        <v>1055874</v>
      </c>
      <c r="H98" s="64">
        <v>1134398</v>
      </c>
      <c r="I98" s="65">
        <v>7.4368722025544717E-2</v>
      </c>
      <c r="K98" s="60"/>
      <c r="L98" s="48" t="s">
        <v>464</v>
      </c>
    </row>
    <row r="99" spans="1:12" x14ac:dyDescent="0.25">
      <c r="A99" s="61" t="s">
        <v>67</v>
      </c>
      <c r="B99" s="62" t="s">
        <v>127</v>
      </c>
      <c r="C99" s="77" t="s">
        <v>411</v>
      </c>
      <c r="D99" s="64" t="s">
        <v>35</v>
      </c>
      <c r="E99" s="64" t="s">
        <v>35</v>
      </c>
      <c r="F99" s="64" t="s">
        <v>35</v>
      </c>
      <c r="G99" s="64" t="s">
        <v>35</v>
      </c>
      <c r="H99" s="64" t="s">
        <v>35</v>
      </c>
      <c r="I99" s="65" t="s">
        <v>35</v>
      </c>
      <c r="K99" s="60"/>
    </row>
    <row r="100" spans="1:12" x14ac:dyDescent="0.25">
      <c r="A100" s="61" t="s">
        <v>69</v>
      </c>
      <c r="B100" s="62" t="s">
        <v>411</v>
      </c>
      <c r="C100" s="77" t="s">
        <v>411</v>
      </c>
      <c r="D100" s="64" t="s">
        <v>35</v>
      </c>
      <c r="E100" s="64" t="s">
        <v>35</v>
      </c>
      <c r="F100" s="64">
        <v>387</v>
      </c>
      <c r="G100" s="64">
        <v>29</v>
      </c>
      <c r="H100" s="64">
        <v>102</v>
      </c>
      <c r="I100" s="65">
        <v>2.5172413793103448</v>
      </c>
      <c r="K100" s="60"/>
    </row>
    <row r="101" spans="1:12" x14ac:dyDescent="0.25">
      <c r="A101" s="61" t="s">
        <v>71</v>
      </c>
      <c r="B101" s="62" t="s">
        <v>411</v>
      </c>
      <c r="C101" s="77" t="s">
        <v>411</v>
      </c>
      <c r="D101" s="64">
        <v>84347</v>
      </c>
      <c r="E101" s="64">
        <v>19907</v>
      </c>
      <c r="F101" s="64">
        <v>26800</v>
      </c>
      <c r="G101" s="64">
        <v>27008</v>
      </c>
      <c r="H101" s="64">
        <v>42493</v>
      </c>
      <c r="I101" s="65">
        <v>0.57334863744075826</v>
      </c>
      <c r="K101" s="60"/>
    </row>
    <row r="102" spans="1:12" x14ac:dyDescent="0.25">
      <c r="A102" s="61" t="s">
        <v>72</v>
      </c>
      <c r="B102" s="62" t="s">
        <v>128</v>
      </c>
      <c r="C102" s="77" t="s">
        <v>411</v>
      </c>
      <c r="D102" s="64">
        <v>2024</v>
      </c>
      <c r="E102" s="64" t="s">
        <v>35</v>
      </c>
      <c r="F102" s="64">
        <v>809</v>
      </c>
      <c r="G102" s="64">
        <v>3911</v>
      </c>
      <c r="H102" s="64" t="s">
        <v>35</v>
      </c>
      <c r="I102" s="65" t="s">
        <v>35</v>
      </c>
      <c r="K102" s="60"/>
    </row>
    <row r="103" spans="1:12" x14ac:dyDescent="0.25">
      <c r="A103" s="61" t="s">
        <v>79</v>
      </c>
      <c r="B103" s="62" t="s">
        <v>129</v>
      </c>
      <c r="C103" s="77" t="s">
        <v>411</v>
      </c>
      <c r="D103" s="64" t="s">
        <v>35</v>
      </c>
      <c r="E103" s="64" t="s">
        <v>35</v>
      </c>
      <c r="F103" s="64">
        <v>3103</v>
      </c>
      <c r="G103" s="64" t="s">
        <v>35</v>
      </c>
      <c r="H103" s="64">
        <v>2</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v>620257</v>
      </c>
      <c r="E105" s="64">
        <v>667770</v>
      </c>
      <c r="F105" s="64">
        <v>716411</v>
      </c>
      <c r="G105" s="64">
        <v>788207</v>
      </c>
      <c r="H105" s="64">
        <v>698767</v>
      </c>
      <c r="I105" s="65">
        <v>-0.11347272987933373</v>
      </c>
      <c r="K105" s="60"/>
      <c r="L105" s="48" t="s">
        <v>465</v>
      </c>
    </row>
    <row r="106" spans="1:12" x14ac:dyDescent="0.25">
      <c r="A106" s="61" t="s">
        <v>97</v>
      </c>
      <c r="B106" s="62" t="s">
        <v>132</v>
      </c>
      <c r="C106" s="77" t="s">
        <v>411</v>
      </c>
      <c r="D106" s="64">
        <v>69333</v>
      </c>
      <c r="E106" s="64">
        <v>58974</v>
      </c>
      <c r="F106" s="64">
        <v>71459</v>
      </c>
      <c r="G106" s="64">
        <v>64192</v>
      </c>
      <c r="H106" s="64">
        <v>63079</v>
      </c>
      <c r="I106" s="65">
        <v>-1.7338609172482554E-2</v>
      </c>
      <c r="K106" s="60"/>
    </row>
    <row r="107" spans="1:12" x14ac:dyDescent="0.25">
      <c r="A107" s="61" t="s">
        <v>98</v>
      </c>
      <c r="B107" s="62" t="s">
        <v>411</v>
      </c>
      <c r="C107" s="77" t="s">
        <v>411</v>
      </c>
      <c r="D107" s="64">
        <v>92491</v>
      </c>
      <c r="E107" s="64">
        <v>101440</v>
      </c>
      <c r="F107" s="64">
        <v>115257</v>
      </c>
      <c r="G107" s="64">
        <v>129404</v>
      </c>
      <c r="H107" s="64">
        <v>134911</v>
      </c>
      <c r="I107" s="65">
        <v>4.2556644307749372E-2</v>
      </c>
      <c r="K107" s="60"/>
    </row>
    <row r="108" spans="1:12" x14ac:dyDescent="0.25">
      <c r="A108" s="61" t="s">
        <v>99</v>
      </c>
      <c r="B108" s="62" t="s">
        <v>411</v>
      </c>
      <c r="C108" s="77" t="s">
        <v>411</v>
      </c>
      <c r="D108" s="64">
        <v>3816</v>
      </c>
      <c r="E108" s="64">
        <v>23672</v>
      </c>
      <c r="F108" s="64">
        <v>40514</v>
      </c>
      <c r="G108" s="64">
        <v>41381</v>
      </c>
      <c r="H108" s="64">
        <v>28998</v>
      </c>
      <c r="I108" s="65">
        <v>-0.29924361421908607</v>
      </c>
      <c r="K108" s="60"/>
    </row>
    <row r="109" spans="1:12" x14ac:dyDescent="0.25">
      <c r="A109" s="61" t="s">
        <v>100</v>
      </c>
      <c r="B109" s="62" t="s">
        <v>411</v>
      </c>
      <c r="C109" s="77" t="s">
        <v>411</v>
      </c>
      <c r="D109" s="64">
        <v>110260</v>
      </c>
      <c r="E109" s="64">
        <v>39883</v>
      </c>
      <c r="F109" s="64">
        <v>44862</v>
      </c>
      <c r="G109" s="64">
        <v>39414</v>
      </c>
      <c r="H109" s="64">
        <v>58711</v>
      </c>
      <c r="I109" s="65">
        <v>0.48959760491196019</v>
      </c>
      <c r="K109" s="60"/>
    </row>
    <row r="110" spans="1:12" x14ac:dyDescent="0.25">
      <c r="A110" s="61" t="s">
        <v>101</v>
      </c>
      <c r="B110" s="62" t="s">
        <v>133</v>
      </c>
      <c r="C110" s="77" t="s">
        <v>411</v>
      </c>
      <c r="D110" s="64">
        <v>2397</v>
      </c>
      <c r="E110" s="64">
        <v>3560</v>
      </c>
      <c r="F110" s="64" t="s">
        <v>35</v>
      </c>
      <c r="G110" s="64" t="s">
        <v>35</v>
      </c>
      <c r="H110" s="64">
        <v>-39992</v>
      </c>
      <c r="I110" s="65" t="s">
        <v>35</v>
      </c>
      <c r="K110" s="60"/>
      <c r="L110" s="48" t="s">
        <v>466</v>
      </c>
    </row>
    <row r="111" spans="1:12" x14ac:dyDescent="0.25">
      <c r="A111" s="61" t="s">
        <v>102</v>
      </c>
      <c r="B111" s="62" t="s">
        <v>411</v>
      </c>
      <c r="C111" s="77" t="s">
        <v>411</v>
      </c>
      <c r="D111" s="64">
        <v>6417</v>
      </c>
      <c r="E111" s="64">
        <v>-8406</v>
      </c>
      <c r="F111" s="64">
        <v>-2710</v>
      </c>
      <c r="G111" s="64">
        <v>-287</v>
      </c>
      <c r="H111" s="64" t="s">
        <v>35</v>
      </c>
      <c r="I111" s="65" t="s">
        <v>35</v>
      </c>
      <c r="K111" s="60"/>
    </row>
    <row r="112" spans="1:12" x14ac:dyDescent="0.25">
      <c r="A112" s="61" t="s">
        <v>103</v>
      </c>
      <c r="B112" s="62" t="s">
        <v>128</v>
      </c>
      <c r="C112" s="77" t="s">
        <v>411</v>
      </c>
      <c r="D112" s="64" t="s">
        <v>35</v>
      </c>
      <c r="E112" s="64">
        <v>1302</v>
      </c>
      <c r="F112" s="64" t="s">
        <v>35</v>
      </c>
      <c r="G112" s="64" t="s">
        <v>35</v>
      </c>
      <c r="H112" s="64" t="s">
        <v>35</v>
      </c>
      <c r="I112" s="65" t="s">
        <v>35</v>
      </c>
      <c r="K112" s="60"/>
    </row>
    <row r="113" spans="1:12" x14ac:dyDescent="0.25">
      <c r="A113" s="61" t="s">
        <v>134</v>
      </c>
      <c r="B113" s="62" t="s">
        <v>129</v>
      </c>
      <c r="C113" s="77" t="s">
        <v>411</v>
      </c>
      <c r="D113" s="64" t="s">
        <v>35</v>
      </c>
      <c r="E113" s="64">
        <v>51</v>
      </c>
      <c r="F113" s="64" t="s">
        <v>35</v>
      </c>
      <c r="G113" s="64">
        <v>192</v>
      </c>
      <c r="H113" s="64" t="s">
        <v>35</v>
      </c>
      <c r="I113" s="65" t="s">
        <v>35</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v>208963</v>
      </c>
      <c r="E115" s="64">
        <v>255393</v>
      </c>
      <c r="F115" s="64">
        <v>255277</v>
      </c>
      <c r="G115" s="64">
        <v>267667</v>
      </c>
      <c r="H115" s="64">
        <v>435631</v>
      </c>
      <c r="I115" s="65">
        <v>0.62751104917677558</v>
      </c>
      <c r="K115" s="60"/>
    </row>
    <row r="116" spans="1:12" x14ac:dyDescent="0.25">
      <c r="A116" s="61" t="s">
        <v>138</v>
      </c>
      <c r="B116" s="62" t="s">
        <v>411</v>
      </c>
      <c r="C116" s="77" t="s">
        <v>411</v>
      </c>
      <c r="D116" s="64">
        <v>47139</v>
      </c>
      <c r="E116" s="64">
        <v>94979</v>
      </c>
      <c r="F116" s="64">
        <v>68561</v>
      </c>
      <c r="G116" s="64">
        <v>74071</v>
      </c>
      <c r="H116" s="64">
        <v>237641</v>
      </c>
      <c r="I116" s="65">
        <v>2.2082866438957218</v>
      </c>
      <c r="K116" s="60"/>
      <c r="L116" s="48" t="s">
        <v>467</v>
      </c>
    </row>
    <row r="117" spans="1:12" x14ac:dyDescent="0.25">
      <c r="A117" s="61" t="s">
        <v>139</v>
      </c>
      <c r="B117" s="62" t="s">
        <v>411</v>
      </c>
      <c r="C117" s="77" t="s">
        <v>411</v>
      </c>
      <c r="D117" s="64">
        <v>17410</v>
      </c>
      <c r="E117" s="64">
        <v>51331</v>
      </c>
      <c r="F117" s="64">
        <v>10372</v>
      </c>
      <c r="G117" s="64">
        <v>20313</v>
      </c>
      <c r="H117" s="64">
        <v>192527</v>
      </c>
      <c r="I117" s="65">
        <v>8.478019002609166</v>
      </c>
      <c r="K117" s="60"/>
    </row>
    <row r="118" spans="1:12" x14ac:dyDescent="0.25">
      <c r="A118" s="61" t="s">
        <v>140</v>
      </c>
      <c r="B118" s="62" t="s">
        <v>141</v>
      </c>
      <c r="C118" s="77" t="s">
        <v>411</v>
      </c>
      <c r="D118" s="64">
        <v>10620</v>
      </c>
      <c r="E118" s="64">
        <v>38012</v>
      </c>
      <c r="F118" s="64">
        <v>8825</v>
      </c>
      <c r="G118" s="64">
        <v>14166</v>
      </c>
      <c r="H118" s="64">
        <v>152537</v>
      </c>
      <c r="I118" s="65">
        <v>9.767824368205563</v>
      </c>
      <c r="K118" s="60"/>
      <c r="L118" s="48" t="s">
        <v>468</v>
      </c>
    </row>
    <row r="119" spans="1:12" x14ac:dyDescent="0.25">
      <c r="A119" s="61" t="s">
        <v>142</v>
      </c>
      <c r="B119" s="62" t="s">
        <v>143</v>
      </c>
      <c r="C119" s="77" t="s">
        <v>411</v>
      </c>
      <c r="D119" s="64">
        <v>21226</v>
      </c>
      <c r="E119" s="64">
        <v>75003</v>
      </c>
      <c r="F119" s="64">
        <v>50886</v>
      </c>
      <c r="G119" s="64">
        <v>61694</v>
      </c>
      <c r="H119" s="64">
        <v>221525</v>
      </c>
      <c r="I119" s="65">
        <v>2.5907057412390184</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v>1.4829481903703321E-2</v>
      </c>
      <c r="E125" s="91">
        <v>5.1335864202782876E-2</v>
      </c>
      <c r="F125" s="91">
        <v>1.1728806080638365E-2</v>
      </c>
      <c r="G125" s="91">
        <v>1.8826199861255451E-2</v>
      </c>
      <c r="H125" s="91">
        <v>0.18250123981007724</v>
      </c>
      <c r="I125" s="65">
        <v>8.6940030996731856</v>
      </c>
      <c r="K125" s="92"/>
      <c r="L125" s="48" t="s">
        <v>469</v>
      </c>
    </row>
    <row r="126" spans="1:12" x14ac:dyDescent="0.25">
      <c r="A126" s="61" t="s">
        <v>67</v>
      </c>
      <c r="B126" s="62" t="s">
        <v>149</v>
      </c>
      <c r="C126" s="77" t="s">
        <v>411</v>
      </c>
      <c r="D126" s="91">
        <v>1.0433162918456284E-2</v>
      </c>
      <c r="E126" s="91">
        <v>3.3113517374752814E-2</v>
      </c>
      <c r="F126" s="91">
        <v>7.1038678044661394E-3</v>
      </c>
      <c r="G126" s="91">
        <v>1.1135987019806743E-2</v>
      </c>
      <c r="H126" s="91">
        <v>0.11294786850577708</v>
      </c>
      <c r="I126" s="65">
        <v>9.142600588963079</v>
      </c>
      <c r="K126" s="60"/>
      <c r="L126" s="48" t="s">
        <v>470</v>
      </c>
    </row>
    <row r="127" spans="1:12" x14ac:dyDescent="0.25">
      <c r="A127" s="61" t="s">
        <v>69</v>
      </c>
      <c r="B127" s="62" t="s">
        <v>411</v>
      </c>
      <c r="C127" s="77" t="s">
        <v>411</v>
      </c>
      <c r="D127" s="78">
        <v>1.4213793093818117</v>
      </c>
      <c r="E127" s="78">
        <v>1.5502993421630156</v>
      </c>
      <c r="F127" s="78">
        <v>1.65104509310612</v>
      </c>
      <c r="G127" s="78">
        <v>1.6905730787734132</v>
      </c>
      <c r="H127" s="78">
        <v>1.6158006540932877</v>
      </c>
      <c r="I127" s="65">
        <v>-4.4229040210658224E-2</v>
      </c>
      <c r="K127" s="60"/>
    </row>
    <row r="128" spans="1:12" x14ac:dyDescent="0.25">
      <c r="A128" s="61" t="s">
        <v>71</v>
      </c>
      <c r="B128" s="62" t="s">
        <v>411</v>
      </c>
      <c r="C128" s="77" t="s">
        <v>411</v>
      </c>
      <c r="D128" s="91">
        <v>1.2807216420250355E-2</v>
      </c>
      <c r="E128" s="91">
        <v>4.117582702079698E-2</v>
      </c>
      <c r="F128" s="91">
        <v>9.0821333596792387E-3</v>
      </c>
      <c r="G128" s="91">
        <v>1.3416373544570658E-2</v>
      </c>
      <c r="H128" s="91">
        <v>0.13446515244208823</v>
      </c>
      <c r="I128" s="65">
        <v>9.0224663539204766</v>
      </c>
      <c r="K128" s="60"/>
      <c r="L128" s="48" t="s">
        <v>472</v>
      </c>
    </row>
    <row r="129" spans="1:12" x14ac:dyDescent="0.25">
      <c r="A129" s="61" t="s">
        <v>72</v>
      </c>
      <c r="B129" s="62" t="s">
        <v>411</v>
      </c>
      <c r="C129" s="77" t="s">
        <v>411</v>
      </c>
      <c r="D129" s="78">
        <v>0.81463157770643324</v>
      </c>
      <c r="E129" s="78">
        <v>0.80419799116670876</v>
      </c>
      <c r="F129" s="78">
        <v>0.78218052115423164</v>
      </c>
      <c r="G129" s="78">
        <v>0.83002958905487967</v>
      </c>
      <c r="H129" s="78">
        <v>0.83997873392826994</v>
      </c>
      <c r="I129" s="65">
        <v>1.1986494222114358E-2</v>
      </c>
      <c r="K129" s="60"/>
    </row>
    <row r="130" spans="1:12" x14ac:dyDescent="0.25">
      <c r="A130" s="61" t="s">
        <v>79</v>
      </c>
      <c r="B130" s="62" t="s">
        <v>150</v>
      </c>
      <c r="C130" s="77" t="s">
        <v>411</v>
      </c>
      <c r="D130" s="78">
        <v>0.60999425617461234</v>
      </c>
      <c r="E130" s="78">
        <v>0.740527166819271</v>
      </c>
      <c r="F130" s="78">
        <v>0.85084843810258393</v>
      </c>
      <c r="G130" s="78">
        <v>0.69738591050066456</v>
      </c>
      <c r="H130" s="78">
        <v>0.79228887376835455</v>
      </c>
      <c r="I130" s="65">
        <v>0.13608385520659233</v>
      </c>
      <c r="K130" s="60"/>
    </row>
    <row r="131" spans="1:12" ht="14.25" customHeight="1" x14ac:dyDescent="0.25">
      <c r="A131" s="61" t="s">
        <v>87</v>
      </c>
      <c r="B131" s="62" t="s">
        <v>151</v>
      </c>
      <c r="C131" s="77" t="s">
        <v>411</v>
      </c>
      <c r="D131" s="78">
        <v>0.82022048431169325</v>
      </c>
      <c r="E131" s="78">
        <v>0.68438595789501755</v>
      </c>
      <c r="F131" s="78">
        <v>0.20382816491765909</v>
      </c>
      <c r="G131" s="78">
        <v>0.32925406036243393</v>
      </c>
      <c r="H131" s="78">
        <v>0.86909829590339693</v>
      </c>
      <c r="I131" s="65">
        <v>1.63959780768297</v>
      </c>
      <c r="K131" s="60"/>
    </row>
    <row r="132" spans="1:12" x14ac:dyDescent="0.25">
      <c r="A132" s="61" t="s">
        <v>97</v>
      </c>
      <c r="B132" s="62" t="s">
        <v>411</v>
      </c>
      <c r="C132" s="77" t="s">
        <v>411</v>
      </c>
      <c r="D132" s="78">
        <v>2.559754950435349E-2</v>
      </c>
      <c r="E132" s="78">
        <v>8.1245673840914329E-2</v>
      </c>
      <c r="F132" s="78">
        <v>5.236866154568133E-2</v>
      </c>
      <c r="G132" s="78">
        <v>5.8429320165095458E-2</v>
      </c>
      <c r="H132" s="78">
        <v>0.19527978716464592</v>
      </c>
      <c r="I132" s="65">
        <v>2.3421540181003553</v>
      </c>
      <c r="K132" s="60"/>
    </row>
    <row r="133" spans="1:12" x14ac:dyDescent="0.25">
      <c r="A133" s="61" t="s">
        <v>98</v>
      </c>
      <c r="B133" s="62" t="s">
        <v>411</v>
      </c>
      <c r="C133" s="77" t="s">
        <v>411</v>
      </c>
      <c r="D133" s="91">
        <v>1.71219349398717E-2</v>
      </c>
      <c r="E133" s="91">
        <v>5.692379112568699E-2</v>
      </c>
      <c r="F133" s="91">
        <v>1.2318347987398295E-2</v>
      </c>
      <c r="G133" s="91">
        <v>1.79724361747612E-2</v>
      </c>
      <c r="H133" s="91">
        <v>0.21829451018722978</v>
      </c>
      <c r="I133" s="65">
        <v>11.146072355721151</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v>6.1788254404691383</v>
      </c>
      <c r="E140" s="97">
        <v>2.8918292837642903</v>
      </c>
      <c r="F140" s="97">
        <v>1.8834593898888556</v>
      </c>
      <c r="G140" s="97">
        <v>2.0522471970168894</v>
      </c>
      <c r="H140" s="97">
        <v>2.2095426935861013</v>
      </c>
      <c r="I140" s="65">
        <v>7.6645492218410105E-2</v>
      </c>
      <c r="L140" s="48" t="s">
        <v>473</v>
      </c>
    </row>
    <row r="141" spans="1:12" ht="14.25" customHeight="1" x14ac:dyDescent="0.25">
      <c r="A141" s="61" t="s">
        <v>67</v>
      </c>
      <c r="B141" s="62" t="s">
        <v>411</v>
      </c>
      <c r="C141" s="77" t="s">
        <v>411</v>
      </c>
      <c r="D141" s="97">
        <v>0.16184305733098575</v>
      </c>
      <c r="E141" s="97">
        <v>0.34580187897478559</v>
      </c>
      <c r="F141" s="97">
        <v>0.53093791422761216</v>
      </c>
      <c r="G141" s="97">
        <v>0.48727073495511775</v>
      </c>
      <c r="H141" s="97">
        <v>0.45258233882640836</v>
      </c>
      <c r="I141" s="65">
        <v>-7.118916372415536E-2</v>
      </c>
      <c r="L141" s="48" t="s">
        <v>474</v>
      </c>
    </row>
    <row r="142" spans="1:12" ht="31.5" customHeight="1" x14ac:dyDescent="0.25">
      <c r="A142" s="61" t="s">
        <v>69</v>
      </c>
      <c r="B142" s="62" t="s">
        <v>411</v>
      </c>
      <c r="C142" s="77" t="s">
        <v>411</v>
      </c>
      <c r="D142" s="78">
        <v>7.9133554639036985E-2</v>
      </c>
      <c r="E142" s="78">
        <v>0.11907346236195362</v>
      </c>
      <c r="F142" s="78">
        <v>1.7105829356510682E-2</v>
      </c>
      <c r="G142" s="78">
        <v>2.7533715000976684E-2</v>
      </c>
      <c r="H142" s="78">
        <v>0.29710649512035736</v>
      </c>
      <c r="I142" s="65">
        <v>9.7906432208591649</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270</v>
      </c>
      <c r="E151" s="89" t="s">
        <v>271</v>
      </c>
      <c r="F151" s="89" t="s">
        <v>272</v>
      </c>
      <c r="G151" s="89" t="s">
        <v>245</v>
      </c>
      <c r="H151" s="89" t="s">
        <v>273</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v>1.8</v>
      </c>
      <c r="E154" s="78">
        <v>2</v>
      </c>
      <c r="F154" s="78">
        <v>1</v>
      </c>
      <c r="G154" s="78">
        <v>2</v>
      </c>
      <c r="H154" s="78">
        <v>2</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238</v>
      </c>
      <c r="E156" s="89" t="s">
        <v>207</v>
      </c>
      <c r="F156" s="89" t="s">
        <v>238</v>
      </c>
      <c r="G156" s="89" t="s">
        <v>218</v>
      </c>
      <c r="H156" s="89" t="s">
        <v>175</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260</v>
      </c>
      <c r="E159" s="89" t="s">
        <v>206</v>
      </c>
      <c r="F159" s="89" t="s">
        <v>260</v>
      </c>
      <c r="G159" s="89" t="s">
        <v>274</v>
      </c>
      <c r="H159" s="89" t="s">
        <v>186</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v>-0.49999999999999994</v>
      </c>
      <c r="E162" s="78">
        <v>-0.49999999999999994</v>
      </c>
      <c r="F162" s="78">
        <v>-0.49999999999999994</v>
      </c>
      <c r="G162" s="78">
        <v>-0.49999999999999994</v>
      </c>
      <c r="H162" s="78">
        <v>0.89999999999999991</v>
      </c>
    </row>
    <row r="163" spans="1:12" x14ac:dyDescent="0.25">
      <c r="A163" s="61"/>
      <c r="B163" s="101" t="s">
        <v>191</v>
      </c>
      <c r="C163" s="70"/>
      <c r="D163" s="102">
        <v>0.57200000000000006</v>
      </c>
      <c r="E163" s="102">
        <v>0.95800000000000018</v>
      </c>
      <c r="F163" s="102">
        <v>0.6100000000000001</v>
      </c>
      <c r="G163" s="102">
        <v>0.78999999999999992</v>
      </c>
      <c r="H163" s="102">
        <v>1.3639999999999999</v>
      </c>
      <c r="L163" s="48" t="s">
        <v>476</v>
      </c>
    </row>
    <row r="164" spans="1:12" x14ac:dyDescent="0.25">
      <c r="A164" s="103"/>
      <c r="B164" s="101" t="s">
        <v>192</v>
      </c>
      <c r="C164" s="77"/>
      <c r="D164" s="77" t="s">
        <v>24</v>
      </c>
      <c r="E164" s="77" t="s">
        <v>23</v>
      </c>
      <c r="F164" s="77" t="s">
        <v>24</v>
      </c>
      <c r="G164" s="77" t="s">
        <v>24</v>
      </c>
      <c r="H164" s="77" t="s">
        <v>22</v>
      </c>
      <c r="L164" s="48" t="s">
        <v>477</v>
      </c>
    </row>
  </sheetData>
  <sheetProtection algorithmName="SHA-512" hashValue="pprbVIoV68lmzDwTpouFllnrkamNy28WdOCVYdMFg+Nfp0JVB/82JyF+6PCAXkh41b88xompN0DWzWH7TVGopQ==" saltValue="Wnx+3u2WXR3O6oepiES1lw=="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2195" priority="182" operator="lessThan">
      <formula>0.5</formula>
    </cfRule>
    <cfRule type="cellIs" dxfId="2194" priority="183" operator="greaterThan">
      <formula>0.5</formula>
    </cfRule>
  </conditionalFormatting>
  <conditionalFormatting sqref="E39:I40">
    <cfRule type="cellIs" dxfId="2193" priority="179" operator="lessThan">
      <formula>0.1</formula>
    </cfRule>
    <cfRule type="cellIs" dxfId="2192" priority="180" operator="greaterThan">
      <formula>0.1</formula>
    </cfRule>
    <cfRule type="cellIs" dxfId="2191" priority="181" operator="greaterThan">
      <formula>0.1</formula>
    </cfRule>
  </conditionalFormatting>
  <conditionalFormatting sqref="E46:I46">
    <cfRule type="cellIs" dxfId="2190" priority="176" operator="between">
      <formula>0.5</formula>
      <formula>0.8</formula>
    </cfRule>
    <cfRule type="cellIs" dxfId="2189" priority="177" operator="greaterThan">
      <formula>0.8</formula>
    </cfRule>
    <cfRule type="cellIs" dxfId="2188" priority="178" operator="lessThan">
      <formula>0.5</formula>
    </cfRule>
  </conditionalFormatting>
  <conditionalFormatting sqref="E47:I47">
    <cfRule type="cellIs" dxfId="2187" priority="172" operator="lessThan">
      <formula>0.6</formula>
    </cfRule>
    <cfRule type="cellIs" dxfId="2186" priority="173" operator="equal">
      <formula>0.6</formula>
    </cfRule>
    <cfRule type="cellIs" dxfId="2185" priority="174" operator="greaterThan">
      <formula>0.6</formula>
    </cfRule>
    <cfRule type="cellIs" dxfId="2184" priority="175" operator="lessThan">
      <formula>0.6</formula>
    </cfRule>
  </conditionalFormatting>
  <conditionalFormatting sqref="E49:I49">
    <cfRule type="cellIs" dxfId="2183" priority="168" operator="equal">
      <formula>0.5</formula>
    </cfRule>
    <cfRule type="cellIs" dxfId="2182" priority="169" operator="lessThan">
      <formula>0.5</formula>
    </cfRule>
    <cfRule type="cellIs" dxfId="2181" priority="170" operator="greaterThan">
      <formula>0.5</formula>
    </cfRule>
    <cfRule type="cellIs" dxfId="2180" priority="171" operator="lessThan">
      <formula>0.5</formula>
    </cfRule>
  </conditionalFormatting>
  <conditionalFormatting sqref="E52:I52">
    <cfRule type="cellIs" dxfId="2179" priority="164" operator="equal">
      <formula>1</formula>
    </cfRule>
    <cfRule type="cellIs" dxfId="2178" priority="165" operator="lessThan">
      <formula>1</formula>
    </cfRule>
    <cfRule type="cellIs" dxfId="2177" priority="166" operator="greaterThan">
      <formula>1</formula>
    </cfRule>
    <cfRule type="cellIs" dxfId="2176" priority="167" operator="lessThan">
      <formula>1</formula>
    </cfRule>
  </conditionalFormatting>
  <conditionalFormatting sqref="E54:I54">
    <cfRule type="cellIs" dxfId="2175" priority="160" operator="equal">
      <formula>0.75</formula>
    </cfRule>
    <cfRule type="cellIs" dxfId="2174" priority="161" operator="lessThan">
      <formula>0.75</formula>
    </cfRule>
    <cfRule type="cellIs" dxfId="2173" priority="162" operator="greaterThan">
      <formula>0.75</formula>
    </cfRule>
    <cfRule type="cellIs" dxfId="2172" priority="163" operator="lessThan">
      <formula>0.75</formula>
    </cfRule>
  </conditionalFormatting>
  <conditionalFormatting sqref="E58:I59 D64:H68 D115:H120">
    <cfRule type="cellIs" dxfId="2171" priority="158" operator="greaterThan">
      <formula>0</formula>
    </cfRule>
    <cfRule type="cellIs" dxfId="2170" priority="159" operator="lessThan">
      <formula>0</formula>
    </cfRule>
  </conditionalFormatting>
  <conditionalFormatting sqref="D64:H64">
    <cfRule type="cellIs" dxfId="2169" priority="157" operator="lessThan">
      <formula>0</formula>
    </cfRule>
  </conditionalFormatting>
  <conditionalFormatting sqref="D64:H68 D115:H119">
    <cfRule type="cellIs" dxfId="2168" priority="156" operator="equal">
      <formula>"-"</formula>
    </cfRule>
  </conditionalFormatting>
  <conditionalFormatting sqref="D64:H68 D115:H119">
    <cfRule type="cellIs" dxfId="2167" priority="155" operator="equal">
      <formula>0</formula>
    </cfRule>
  </conditionalFormatting>
  <conditionalFormatting sqref="E33:I33">
    <cfRule type="cellIs" dxfId="2166" priority="152" operator="lessThan">
      <formula>0.2</formula>
    </cfRule>
    <cfRule type="cellIs" dxfId="2165" priority="153" operator="greaterThan">
      <formula>10</formula>
    </cfRule>
    <cfRule type="cellIs" dxfId="2164" priority="154" operator="between">
      <formula>0.2</formula>
      <formula>10</formula>
    </cfRule>
  </conditionalFormatting>
  <conditionalFormatting sqref="E34:I34">
    <cfRule type="cellIs" dxfId="2163" priority="149" operator="lessThan">
      <formula>0.7</formula>
    </cfRule>
    <cfRule type="cellIs" dxfId="2162" priority="150" operator="greaterThan">
      <formula>10</formula>
    </cfRule>
    <cfRule type="cellIs" dxfId="2161" priority="151" operator="between">
      <formula>0.7</formula>
      <formula>10</formula>
    </cfRule>
  </conditionalFormatting>
  <conditionalFormatting sqref="E35:I35">
    <cfRule type="cellIs" dxfId="2160" priority="146" operator="lessThan">
      <formula>1.5</formula>
    </cfRule>
    <cfRule type="cellIs" dxfId="2159" priority="147" operator="greaterThan">
      <formula>10</formula>
    </cfRule>
    <cfRule type="cellIs" dxfId="2158" priority="148" operator="between">
      <formula>1.5</formula>
      <formula>10</formula>
    </cfRule>
  </conditionalFormatting>
  <conditionalFormatting sqref="E36:I36">
    <cfRule type="cellIs" dxfId="2157" priority="143" operator="lessThan">
      <formula>1.5</formula>
    </cfRule>
    <cfRule type="cellIs" dxfId="2156" priority="144" operator="greaterThan">
      <formula>10</formula>
    </cfRule>
    <cfRule type="cellIs" dxfId="2155" priority="145" operator="between">
      <formula>1.5</formula>
      <formula>10</formula>
    </cfRule>
  </conditionalFormatting>
  <conditionalFormatting sqref="E38:I38">
    <cfRule type="cellIs" dxfId="2154" priority="140" operator="equal">
      <formula>0.5</formula>
    </cfRule>
    <cfRule type="cellIs" dxfId="2153" priority="141" operator="greaterThan">
      <formula>0.5</formula>
    </cfRule>
    <cfRule type="cellIs" dxfId="2152" priority="142" operator="lessThan">
      <formula>0.5</formula>
    </cfRule>
  </conditionalFormatting>
  <conditionalFormatting sqref="E39:I39">
    <cfRule type="cellIs" dxfId="2151" priority="137" operator="equal">
      <formula>0.1</formula>
    </cfRule>
    <cfRule type="cellIs" dxfId="2150" priority="138" operator="greaterThan">
      <formula>0.1</formula>
    </cfRule>
    <cfRule type="cellIs" dxfId="2149" priority="139" operator="lessThan">
      <formula>0.1</formula>
    </cfRule>
  </conditionalFormatting>
  <conditionalFormatting sqref="E58:I58">
    <cfRule type="cellIs" dxfId="2148" priority="135" operator="equal">
      <formula>0</formula>
    </cfRule>
    <cfRule type="cellIs" dxfId="2147" priority="136" operator="lessThan">
      <formula>0</formula>
    </cfRule>
  </conditionalFormatting>
  <conditionalFormatting sqref="L11">
    <cfRule type="expression" dxfId="2146" priority="133">
      <formula>H11/H12&gt;=G11/G12</formula>
    </cfRule>
    <cfRule type="expression" dxfId="2145" priority="134">
      <formula>H11/H12&lt;G11/G12</formula>
    </cfRule>
  </conditionalFormatting>
  <conditionalFormatting sqref="L13">
    <cfRule type="expression" dxfId="2144" priority="131">
      <formula>$I$13&gt;=0</formula>
    </cfRule>
    <cfRule type="expression" dxfId="2143" priority="132">
      <formula>$I$13&lt;0</formula>
    </cfRule>
  </conditionalFormatting>
  <conditionalFormatting sqref="L14">
    <cfRule type="expression" dxfId="2142" priority="129">
      <formula>H13&gt;=H14</formula>
    </cfRule>
    <cfRule type="expression" dxfId="2141" priority="130">
      <formula>H13&lt;H14</formula>
    </cfRule>
  </conditionalFormatting>
  <conditionalFormatting sqref="L15">
    <cfRule type="expression" dxfId="2140" priority="127">
      <formula>$I$15&lt;=0</formula>
    </cfRule>
    <cfRule type="expression" dxfId="2139" priority="128">
      <formula>$I$15&gt;0</formula>
    </cfRule>
  </conditionalFormatting>
  <conditionalFormatting sqref="L16">
    <cfRule type="expression" dxfId="2138" priority="123">
      <formula>AND(ISNUMBER(H16/H17),ISNUMBER(G16/G17),G13&lt;&gt;"-",H13&lt;&gt;"-",G13&gt;0,H13&gt;0,H16/H17&gt;G16/G17)</formula>
    </cfRule>
    <cfRule type="expression" dxfId="2137" priority="124">
      <formula>AND(ISNUMBER(H16/H17),ISNUMBER(G16/G17),G13&lt;&gt;"-",H13&lt;&gt;"-",G13&gt;0,H13&gt;0,H16/H17&lt;=G16/G17)</formula>
    </cfRule>
    <cfRule type="expression" dxfId="2136" priority="125">
      <formula>$I$16&gt;0</formula>
    </cfRule>
    <cfRule type="expression" dxfId="2135" priority="126">
      <formula>$I$16&lt;=0</formula>
    </cfRule>
  </conditionalFormatting>
  <conditionalFormatting sqref="L17">
    <cfRule type="expression" dxfId="2134" priority="121">
      <formula>H13/H17&lt;H16/H17</formula>
    </cfRule>
    <cfRule type="expression" dxfId="2133" priority="122">
      <formula>H13/H17&gt;=H16/H17</formula>
    </cfRule>
  </conditionalFormatting>
  <conditionalFormatting sqref="L22">
    <cfRule type="expression" dxfId="2132" priority="119">
      <formula>COUNTIF(H22:H27,""+"")&lt;COUNTIF(H22:H27,""-"")</formula>
    </cfRule>
    <cfRule type="expression" dxfId="2131" priority="120">
      <formula>COUNTIF(H22:H27,""+"")&gt;=COUNTIF(H22:H27,""-"")</formula>
    </cfRule>
  </conditionalFormatting>
  <conditionalFormatting sqref="L33">
    <cfRule type="expression" dxfId="2130" priority="117">
      <formula>OR($I$33&lt;0.2,$I$33&gt;10)</formula>
    </cfRule>
    <cfRule type="expression" dxfId="2129" priority="118">
      <formula>AND(I33&lt;=10,I33&gt;=0.2)</formula>
    </cfRule>
  </conditionalFormatting>
  <conditionalFormatting sqref="L34">
    <cfRule type="expression" dxfId="2128" priority="115">
      <formula>OR($I$34&lt;0.7,$I$34&gt;10)</formula>
    </cfRule>
    <cfRule type="expression" dxfId="2127" priority="116">
      <formula>AND(I34&lt;=10,I34&gt;=0.7)</formula>
    </cfRule>
  </conditionalFormatting>
  <conditionalFormatting sqref="L35">
    <cfRule type="expression" dxfId="2126" priority="113">
      <formula>OR(I35&gt;10,I35&lt;1.5)</formula>
    </cfRule>
    <cfRule type="expression" dxfId="2125" priority="114">
      <formula>AND(I35&lt;=10,I35&gt;=1.5)</formula>
    </cfRule>
  </conditionalFormatting>
  <conditionalFormatting sqref="L36">
    <cfRule type="expression" dxfId="2124" priority="111">
      <formula>OR(I36&lt;1.5,I36&gt;10)</formula>
    </cfRule>
    <cfRule type="expression" dxfId="2123" priority="112">
      <formula>AND(I36&lt;=10,I36&gt;=1.5)</formula>
    </cfRule>
  </conditionalFormatting>
  <conditionalFormatting sqref="L37">
    <cfRule type="expression" dxfId="2122" priority="108">
      <formula>AND($I$37&lt;0,OR($J$37=0,$J$37="-"))</formula>
    </cfRule>
    <cfRule type="expression" dxfId="2121" priority="109">
      <formula>J37&lt;=0</formula>
    </cfRule>
    <cfRule type="expression" dxfId="2120" priority="110">
      <formula>AND(J37&gt;0,$J$37&lt;&gt;"-")</formula>
    </cfRule>
  </conditionalFormatting>
  <conditionalFormatting sqref="L38">
    <cfRule type="expression" dxfId="2119" priority="106">
      <formula>I38&gt;=0.5</formula>
    </cfRule>
    <cfRule type="expression" dxfId="2118" priority="107">
      <formula>I38&lt;0.5</formula>
    </cfRule>
  </conditionalFormatting>
  <conditionalFormatting sqref="L39">
    <cfRule type="expression" dxfId="2117" priority="104">
      <formula>I39&lt;0.1</formula>
    </cfRule>
    <cfRule type="expression" dxfId="2116" priority="105">
      <formula>I39&gt;=0.1</formula>
    </cfRule>
  </conditionalFormatting>
  <conditionalFormatting sqref="L45">
    <cfRule type="expression" dxfId="2115" priority="102">
      <formula>J45&lt;=0</formula>
    </cfRule>
    <cfRule type="expression" dxfId="2114" priority="103">
      <formula>J45&gt;0</formula>
    </cfRule>
  </conditionalFormatting>
  <conditionalFormatting sqref="L46">
    <cfRule type="expression" dxfId="2113" priority="100">
      <formula>AND(I46&lt;=0.8,I46&gt;=0.5)</formula>
    </cfRule>
    <cfRule type="expression" dxfId="2112" priority="101">
      <formula>OR(I46&gt;0.8,I46&lt;0.5)</formula>
    </cfRule>
  </conditionalFormatting>
  <conditionalFormatting sqref="L47">
    <cfRule type="expression" dxfId="2111" priority="98">
      <formula>I47&lt;0.6</formula>
    </cfRule>
    <cfRule type="expression" dxfId="2110" priority="99">
      <formula>I47&gt;=0.6</formula>
    </cfRule>
  </conditionalFormatting>
  <conditionalFormatting sqref="L48">
    <cfRule type="expression" dxfId="2109" priority="96">
      <formula>J48&lt;=0</formula>
    </cfRule>
    <cfRule type="expression" dxfId="2108" priority="97">
      <formula>J48&gt;0</formula>
    </cfRule>
  </conditionalFormatting>
  <conditionalFormatting sqref="L49">
    <cfRule type="expression" dxfId="2107" priority="94">
      <formula>I49&lt;=0.5</formula>
    </cfRule>
    <cfRule type="expression" dxfId="2106" priority="95">
      <formula>I49&gt;0.5</formula>
    </cfRule>
  </conditionalFormatting>
  <conditionalFormatting sqref="L50">
    <cfRule type="expression" dxfId="2105" priority="92">
      <formula>J50&lt;=0</formula>
    </cfRule>
    <cfRule type="expression" dxfId="2104" priority="93">
      <formula>J50&gt;0</formula>
    </cfRule>
  </conditionalFormatting>
  <conditionalFormatting sqref="L51">
    <cfRule type="expression" dxfId="2103" priority="90">
      <formula>J51&gt;=0</formula>
    </cfRule>
    <cfRule type="expression" dxfId="2102" priority="91">
      <formula>J51&lt;0</formula>
    </cfRule>
  </conditionalFormatting>
  <conditionalFormatting sqref="L52">
    <cfRule type="expression" dxfId="2101" priority="88">
      <formula>I52&lt;=1</formula>
    </cfRule>
    <cfRule type="expression" dxfId="2100" priority="89">
      <formula>I52&gt;1</formula>
    </cfRule>
  </conditionalFormatting>
  <conditionalFormatting sqref="L54">
    <cfRule type="expression" dxfId="2099" priority="86">
      <formula>I54&lt;=0.75</formula>
    </cfRule>
    <cfRule type="expression" dxfId="2098" priority="87">
      <formula>I54&gt;0.75</formula>
    </cfRule>
  </conditionalFormatting>
  <conditionalFormatting sqref="L55">
    <cfRule type="expression" dxfId="2097" priority="84">
      <formula>I55&lt;0.5</formula>
    </cfRule>
    <cfRule type="expression" dxfId="2096" priority="85">
      <formula>I55&gt;=0.5</formula>
    </cfRule>
  </conditionalFormatting>
  <conditionalFormatting sqref="L56">
    <cfRule type="expression" dxfId="2095" priority="82">
      <formula>J56&gt;0</formula>
    </cfRule>
    <cfRule type="expression" dxfId="2094" priority="83">
      <formula>J56&lt;0</formula>
    </cfRule>
  </conditionalFormatting>
  <conditionalFormatting sqref="L57">
    <cfRule type="expression" dxfId="2093" priority="80">
      <formula>J57&lt;=0</formula>
    </cfRule>
    <cfRule type="expression" dxfId="2092" priority="81">
      <formula>J57&gt;0</formula>
    </cfRule>
  </conditionalFormatting>
  <conditionalFormatting sqref="L58">
    <cfRule type="expression" dxfId="2091" priority="78">
      <formula>I58&lt;=0</formula>
    </cfRule>
    <cfRule type="expression" dxfId="2090" priority="79">
      <formula>I58&gt;0</formula>
    </cfRule>
  </conditionalFormatting>
  <conditionalFormatting sqref="L64">
    <cfRule type="expression" dxfId="2089" priority="76">
      <formula>H64&lt;0</formula>
    </cfRule>
    <cfRule type="expression" dxfId="2088" priority="77">
      <formula>H64&gt;=0</formula>
    </cfRule>
  </conditionalFormatting>
  <conditionalFormatting sqref="L65">
    <cfRule type="expression" dxfId="2087" priority="74">
      <formula>H65&gt;=0</formula>
    </cfRule>
    <cfRule type="expression" dxfId="2086" priority="75">
      <formula>H65&lt;0</formula>
    </cfRule>
  </conditionalFormatting>
  <conditionalFormatting sqref="L67">
    <cfRule type="expression" dxfId="2085" priority="72">
      <formula>H67&lt;=0</formula>
    </cfRule>
    <cfRule type="expression" dxfId="2084" priority="73">
      <formula>H67&gt;0</formula>
    </cfRule>
  </conditionalFormatting>
  <conditionalFormatting sqref="L73">
    <cfRule type="expression" dxfId="2083" priority="70">
      <formula>I73&gt;=0</formula>
    </cfRule>
    <cfRule type="expression" dxfId="2082" priority="71">
      <formula>I73&lt;0</formula>
    </cfRule>
  </conditionalFormatting>
  <conditionalFormatting sqref="L74">
    <cfRule type="expression" dxfId="2081" priority="68">
      <formula>I74&lt;0</formula>
    </cfRule>
    <cfRule type="expression" dxfId="2080" priority="69">
      <formula>I74&gt;=0</formula>
    </cfRule>
  </conditionalFormatting>
  <conditionalFormatting sqref="L75">
    <cfRule type="expression" dxfId="2079" priority="66">
      <formula>AND(I75&gt;=0,I75&lt;&gt;"-")</formula>
    </cfRule>
    <cfRule type="expression" dxfId="2078" priority="67">
      <formula>AND(I75&lt;0,I75&lt;&gt;"-")</formula>
    </cfRule>
  </conditionalFormatting>
  <conditionalFormatting sqref="L76">
    <cfRule type="expression" dxfId="2077" priority="64">
      <formula>I76&gt;=0</formula>
    </cfRule>
    <cfRule type="expression" dxfId="2076" priority="65">
      <formula>I76&lt;0</formula>
    </cfRule>
  </conditionalFormatting>
  <conditionalFormatting sqref="L77">
    <cfRule type="expression" dxfId="2075" priority="62">
      <formula>I77&gt;=0</formula>
    </cfRule>
    <cfRule type="expression" dxfId="2074" priority="63">
      <formula>I77&lt;0</formula>
    </cfRule>
  </conditionalFormatting>
  <conditionalFormatting sqref="L78">
    <cfRule type="expression" dxfId="2073" priority="60">
      <formula>I78&gt;=0</formula>
    </cfRule>
    <cfRule type="expression" dxfId="2072" priority="61">
      <formula>I78&lt;0</formula>
    </cfRule>
  </conditionalFormatting>
  <conditionalFormatting sqref="L82">
    <cfRule type="expression" dxfId="2071" priority="58">
      <formula>I82&lt;=0</formula>
    </cfRule>
    <cfRule type="expression" dxfId="2070" priority="59">
      <formula>I82&gt;0</formula>
    </cfRule>
  </conditionalFormatting>
  <conditionalFormatting sqref="L83">
    <cfRule type="expression" dxfId="2069" priority="56">
      <formula>I83&lt;=0</formula>
    </cfRule>
    <cfRule type="expression" dxfId="2068" priority="57">
      <formula>I83&gt;0</formula>
    </cfRule>
  </conditionalFormatting>
  <conditionalFormatting sqref="L84">
    <cfRule type="expression" dxfId="2067" priority="54">
      <formula>I84&lt;=0</formula>
    </cfRule>
    <cfRule type="expression" dxfId="2066" priority="55">
      <formula>I84&gt;0</formula>
    </cfRule>
  </conditionalFormatting>
  <conditionalFormatting sqref="L85">
    <cfRule type="expression" dxfId="2065" priority="52">
      <formula>I85&lt;=0</formula>
    </cfRule>
    <cfRule type="expression" dxfId="2064" priority="53">
      <formula>I85&gt;0</formula>
    </cfRule>
  </conditionalFormatting>
  <conditionalFormatting sqref="L86">
    <cfRule type="expression" dxfId="2063" priority="50">
      <formula>I86&lt;=0</formula>
    </cfRule>
    <cfRule type="expression" dxfId="2062" priority="51">
      <formula>I86&gt;0</formula>
    </cfRule>
  </conditionalFormatting>
  <conditionalFormatting sqref="L90">
    <cfRule type="expression" dxfId="2061" priority="48">
      <formula>I90&lt;=0</formula>
    </cfRule>
    <cfRule type="expression" dxfId="2060" priority="49">
      <formula>I90&gt;0</formula>
    </cfRule>
  </conditionalFormatting>
  <conditionalFormatting sqref="L91">
    <cfRule type="expression" dxfId="2059" priority="46">
      <formula>I91&lt;=0</formula>
    </cfRule>
    <cfRule type="expression" dxfId="2058" priority="47">
      <formula>I91&gt;0</formula>
    </cfRule>
  </conditionalFormatting>
  <conditionalFormatting sqref="L98">
    <cfRule type="expression" dxfId="2057" priority="44">
      <formula>I98&gt;=0</formula>
    </cfRule>
    <cfRule type="expression" dxfId="2056" priority="45">
      <formula>I98&lt;0</formula>
    </cfRule>
  </conditionalFormatting>
  <conditionalFormatting sqref="L105">
    <cfRule type="expression" dxfId="2055" priority="41">
      <formula>AND(I105&lt;I98,I98&gt;0)</formula>
    </cfRule>
    <cfRule type="expression" dxfId="2054" priority="42">
      <formula>I105&gt;I98</formula>
    </cfRule>
    <cfRule type="expression" dxfId="2053" priority="43">
      <formula>I105&lt;0</formula>
    </cfRule>
  </conditionalFormatting>
  <conditionalFormatting sqref="L110">
    <cfRule type="expression" dxfId="2052" priority="39">
      <formula>I110&gt;=0</formula>
    </cfRule>
    <cfRule type="expression" dxfId="2051" priority="40">
      <formula>I110&lt;0</formula>
    </cfRule>
  </conditionalFormatting>
  <conditionalFormatting sqref="L116">
    <cfRule type="expression" dxfId="2050" priority="36">
      <formula>AND($H$116&lt;&gt;"-",$H$116&lt;0)</formula>
    </cfRule>
    <cfRule type="expression" dxfId="2049" priority="37">
      <formula>I116&lt;=0</formula>
    </cfRule>
    <cfRule type="expression" dxfId="2048" priority="38">
      <formula>AND(I116&gt;0,$H$116&gt;=0)</formula>
    </cfRule>
  </conditionalFormatting>
  <conditionalFormatting sqref="L118">
    <cfRule type="expression" dxfId="2047" priority="32">
      <formula>$I$118&lt;0</formula>
    </cfRule>
    <cfRule type="expression" dxfId="2046" priority="33">
      <formula>$H$118&lt;0</formula>
    </cfRule>
    <cfRule type="expression" dxfId="2045" priority="34">
      <formula>AND($H$118&gt;0,$I$118="-")</formula>
    </cfRule>
    <cfRule type="expression" dxfId="2044" priority="35">
      <formula>AND($H$118&gt;0,$I$118&lt;&gt;"-",$I$118&gt;0)</formula>
    </cfRule>
  </conditionalFormatting>
  <conditionalFormatting sqref="L125">
    <cfRule type="expression" dxfId="2043" priority="30">
      <formula>AND($H$125&lt;0.2,$H$125&lt;&gt;"-")</formula>
    </cfRule>
    <cfRule type="expression" dxfId="2042" priority="31">
      <formula>AND($H$125&gt;=0.2,$H$125&lt;&gt;"-")</formula>
    </cfRule>
  </conditionalFormatting>
  <conditionalFormatting sqref="L126">
    <cfRule type="expression" dxfId="2041" priority="28">
      <formula>AND($H$126&lt;&gt;"-",$H$126&gt;0)</formula>
    </cfRule>
    <cfRule type="expression" dxfId="2040" priority="29">
      <formula>AND($H$126&lt;&gt;"-",$H$126&lt;=0)</formula>
    </cfRule>
  </conditionalFormatting>
  <conditionalFormatting sqref="L128">
    <cfRule type="expression" dxfId="2039" priority="26">
      <formula>H128&lt;=0.05</formula>
    </cfRule>
    <cfRule type="expression" dxfId="2038" priority="27">
      <formula>H128&gt;0.05</formula>
    </cfRule>
  </conditionalFormatting>
  <conditionalFormatting sqref="L133">
    <cfRule type="expression" dxfId="2037" priority="23">
      <formula>AND(H133&gt;=0,$I$133&gt;=0,$I$133&lt;&gt;"-")</formula>
    </cfRule>
    <cfRule type="expression" dxfId="2036" priority="24">
      <formula>AND(H133&gt;=0,$I$133&lt;0)</formula>
    </cfRule>
    <cfRule type="expression" dxfId="2035" priority="25">
      <formula>$H$133&lt;0</formula>
    </cfRule>
  </conditionalFormatting>
  <conditionalFormatting sqref="L140">
    <cfRule type="expression" dxfId="2034" priority="21">
      <formula>I140&gt;=0</formula>
    </cfRule>
    <cfRule type="expression" dxfId="2033" priority="22">
      <formula>I140&lt;0</formula>
    </cfRule>
  </conditionalFormatting>
  <conditionalFormatting sqref="L141">
    <cfRule type="expression" dxfId="2032" priority="19">
      <formula>I141&lt;=0</formula>
    </cfRule>
    <cfRule type="expression" dxfId="2031" priority="20">
      <formula>I141&gt;0</formula>
    </cfRule>
  </conditionalFormatting>
  <conditionalFormatting sqref="L142">
    <cfRule type="expression" dxfId="2030" priority="17">
      <formula>I142&gt;=0</formula>
    </cfRule>
    <cfRule type="expression" dxfId="2029" priority="18">
      <formula>I142&lt;0</formula>
    </cfRule>
  </conditionalFormatting>
  <conditionalFormatting sqref="L164">
    <cfRule type="expression" dxfId="2028" priority="15">
      <formula>$H$163&gt;=-0.4</formula>
    </cfRule>
    <cfRule type="expression" dxfId="2027" priority="16">
      <formula>$H$163&lt;-0.4</formula>
    </cfRule>
  </conditionalFormatting>
  <conditionalFormatting sqref="L66">
    <cfRule type="expression" dxfId="2026" priority="13">
      <formula>$H$66&lt;0</formula>
    </cfRule>
    <cfRule type="expression" dxfId="2025" priority="14">
      <formula>$H$66&gt;=0</formula>
    </cfRule>
  </conditionalFormatting>
  <conditionalFormatting sqref="L12">
    <cfRule type="expression" dxfId="2024" priority="11">
      <formula>AND(H11/H12&lt;G11/G12,$H$11&lt;&gt;0,$G$10&lt;&gt;0)</formula>
    </cfRule>
    <cfRule type="expression" dxfId="2023" priority="12">
      <formula>AND(H11/H12&gt;=G11/G12,$G$11&lt;&gt;0,$H$10&lt;&gt;0)</formula>
    </cfRule>
  </conditionalFormatting>
  <conditionalFormatting sqref="H164">
    <cfRule type="expression" dxfId="2022" priority="9">
      <formula>AND($H$163&lt;&gt;"-",$H$163&lt;-0.4)</formula>
    </cfRule>
    <cfRule type="expression" dxfId="2021" priority="10">
      <formula>AND($H$163&lt;&gt;"-",$H$163&gt;=-0.4)</formula>
    </cfRule>
  </conditionalFormatting>
  <conditionalFormatting sqref="G164">
    <cfRule type="expression" dxfId="2020" priority="7">
      <formula>AND($G$163&lt;&gt;"-",$G$163&lt;-0.4)</formula>
    </cfRule>
    <cfRule type="expression" dxfId="2019" priority="8">
      <formula>AND($G$163&lt;&gt;"-",$G$163&gt;=-0.4)</formula>
    </cfRule>
  </conditionalFormatting>
  <conditionalFormatting sqref="F164">
    <cfRule type="expression" dxfId="2018" priority="5">
      <formula>AND($F$163&lt;&gt;"-",$F$163&lt;-0.4)</formula>
    </cfRule>
    <cfRule type="expression" dxfId="2017" priority="6">
      <formula>AND($F$163&lt;&gt;"-",$F$163&gt;=-0.4)</formula>
    </cfRule>
  </conditionalFormatting>
  <conditionalFormatting sqref="E164">
    <cfRule type="expression" dxfId="2016" priority="3">
      <formula>AND($E$163&lt;&gt;"-",$E$163&lt;-0.4)</formula>
    </cfRule>
    <cfRule type="expression" dxfId="2015" priority="4">
      <formula>AND($E$163&lt;&gt;"-",$E$163&gt;=-0.4)</formula>
    </cfRule>
  </conditionalFormatting>
  <conditionalFormatting sqref="D164">
    <cfRule type="expression" dxfId="2014" priority="1">
      <formula>AND($D$163&lt;&gt;"-",$D$163&lt;-0.4)</formula>
    </cfRule>
    <cfRule type="expression" dxfId="2013" priority="2">
      <formula>AND($D$163&lt;&gt;"-",$D$163&gt;=-0.4)</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28"/>
  <dimension ref="A1:L164"/>
  <sheetViews>
    <sheetView zoomScale="85" zoomScaleNormal="85" workbookViewId="0">
      <selection activeCell="C1" sqref="C1"/>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10</v>
      </c>
      <c r="B1" s="43" t="s">
        <v>55</v>
      </c>
      <c r="C1" s="44" t="s">
        <v>359</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193</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v>2551010</v>
      </c>
      <c r="E10" s="64">
        <v>2304280</v>
      </c>
      <c r="F10" s="64">
        <v>2539553</v>
      </c>
      <c r="G10" s="64">
        <v>2436078</v>
      </c>
      <c r="H10" s="64">
        <v>2252706</v>
      </c>
      <c r="I10" s="65">
        <v>-7.5273451835286068E-2</v>
      </c>
      <c r="J10" s="66"/>
      <c r="K10" s="60"/>
      <c r="L10" s="67" t="s">
        <v>421</v>
      </c>
    </row>
    <row r="11" spans="1:12" x14ac:dyDescent="0.25">
      <c r="A11" s="61" t="s">
        <v>67</v>
      </c>
      <c r="B11" s="62" t="s">
        <v>411</v>
      </c>
      <c r="C11" s="63" t="s">
        <v>411</v>
      </c>
      <c r="D11" s="64">
        <v>1257690</v>
      </c>
      <c r="E11" s="64">
        <v>1864890</v>
      </c>
      <c r="F11" s="64">
        <v>1480464</v>
      </c>
      <c r="G11" s="64">
        <v>1737906</v>
      </c>
      <c r="H11" s="64">
        <v>2238527</v>
      </c>
      <c r="I11" s="65">
        <v>0.28805988356102114</v>
      </c>
      <c r="J11" s="66"/>
      <c r="K11" s="60"/>
      <c r="L11" s="67" t="s">
        <v>422</v>
      </c>
    </row>
    <row r="12" spans="1:12" x14ac:dyDescent="0.25">
      <c r="A12" s="61"/>
      <c r="B12" s="68" t="s">
        <v>68</v>
      </c>
      <c r="C12" s="69" t="s">
        <v>411</v>
      </c>
      <c r="D12" s="70">
        <v>3808700</v>
      </c>
      <c r="E12" s="70">
        <v>4169170</v>
      </c>
      <c r="F12" s="70">
        <v>4020017</v>
      </c>
      <c r="G12" s="70">
        <v>4173984</v>
      </c>
      <c r="H12" s="70">
        <v>4491233</v>
      </c>
      <c r="I12" s="65">
        <v>7.6006280809892898E-2</v>
      </c>
      <c r="J12" s="66"/>
      <c r="K12" s="60"/>
      <c r="L12" s="67" t="s">
        <v>423</v>
      </c>
    </row>
    <row r="13" spans="1:12" x14ac:dyDescent="0.25">
      <c r="A13" s="61" t="s">
        <v>69</v>
      </c>
      <c r="B13" s="62" t="s">
        <v>70</v>
      </c>
      <c r="C13" s="63" t="s">
        <v>411</v>
      </c>
      <c r="D13" s="64">
        <v>741356</v>
      </c>
      <c r="E13" s="64">
        <v>641717</v>
      </c>
      <c r="F13" s="64">
        <v>210133</v>
      </c>
      <c r="G13" s="64">
        <v>193109</v>
      </c>
      <c r="H13" s="64">
        <v>452706</v>
      </c>
      <c r="I13" s="65">
        <v>1.3443029584328021</v>
      </c>
      <c r="J13" s="66"/>
      <c r="L13" s="67" t="s">
        <v>424</v>
      </c>
    </row>
    <row r="14" spans="1:12" x14ac:dyDescent="0.25">
      <c r="A14" s="61" t="s">
        <v>71</v>
      </c>
      <c r="B14" s="62" t="s">
        <v>411</v>
      </c>
      <c r="C14" s="63" t="s">
        <v>411</v>
      </c>
      <c r="D14" s="64">
        <v>1713290</v>
      </c>
      <c r="E14" s="64">
        <v>2331580</v>
      </c>
      <c r="F14" s="64">
        <v>3409929</v>
      </c>
      <c r="G14" s="64">
        <v>2543031</v>
      </c>
      <c r="H14" s="64">
        <v>2408708</v>
      </c>
      <c r="I14" s="65">
        <v>-5.2820040337691519E-2</v>
      </c>
      <c r="J14" s="66"/>
      <c r="K14" s="60"/>
      <c r="L14" s="48" t="s">
        <v>425</v>
      </c>
    </row>
    <row r="15" spans="1:12" x14ac:dyDescent="0.25">
      <c r="A15" s="61" t="s">
        <v>72</v>
      </c>
      <c r="B15" s="62" t="s">
        <v>411</v>
      </c>
      <c r="C15" s="63" t="s">
        <v>411</v>
      </c>
      <c r="D15" s="64">
        <v>1354050</v>
      </c>
      <c r="E15" s="64">
        <v>1195880</v>
      </c>
      <c r="F15" s="64">
        <v>399955</v>
      </c>
      <c r="G15" s="64">
        <v>1437844</v>
      </c>
      <c r="H15" s="64">
        <v>1629819</v>
      </c>
      <c r="I15" s="65">
        <v>0.13351587515752752</v>
      </c>
      <c r="J15" s="66"/>
      <c r="K15" s="60"/>
      <c r="L15" s="67" t="s">
        <v>426</v>
      </c>
    </row>
    <row r="16" spans="1:12" x14ac:dyDescent="0.25">
      <c r="A16" s="61"/>
      <c r="B16" s="68" t="s">
        <v>73</v>
      </c>
      <c r="C16" s="69" t="s">
        <v>411</v>
      </c>
      <c r="D16" s="70">
        <v>3067340</v>
      </c>
      <c r="E16" s="70">
        <v>3527460</v>
      </c>
      <c r="F16" s="70">
        <v>3809884</v>
      </c>
      <c r="G16" s="70">
        <v>3980875</v>
      </c>
      <c r="H16" s="70">
        <v>4038527</v>
      </c>
      <c r="I16" s="65">
        <v>1.4482243225421547E-2</v>
      </c>
      <c r="J16" s="66"/>
      <c r="K16" s="60"/>
      <c r="L16" s="67" t="s">
        <v>427</v>
      </c>
    </row>
    <row r="17" spans="1:12" x14ac:dyDescent="0.25">
      <c r="A17" s="61"/>
      <c r="B17" s="68" t="s">
        <v>74</v>
      </c>
      <c r="C17" s="69" t="s">
        <v>411</v>
      </c>
      <c r="D17" s="70">
        <v>3808696</v>
      </c>
      <c r="E17" s="70">
        <v>4169177</v>
      </c>
      <c r="F17" s="70">
        <v>4020017</v>
      </c>
      <c r="G17" s="70">
        <v>4173984</v>
      </c>
      <c r="H17" s="70">
        <v>4491233</v>
      </c>
      <c r="I17" s="65">
        <v>7.6006280809892898E-2</v>
      </c>
      <c r="J17" s="66"/>
      <c r="K17" s="71"/>
      <c r="L17" s="67" t="s">
        <v>428</v>
      </c>
    </row>
    <row r="18" spans="1:12" x14ac:dyDescent="0.25">
      <c r="A18" s="61"/>
      <c r="B18" s="68" t="s">
        <v>75</v>
      </c>
      <c r="C18" s="69" t="s">
        <v>411</v>
      </c>
      <c r="D18" s="70">
        <v>-96360</v>
      </c>
      <c r="E18" s="70">
        <v>669010</v>
      </c>
      <c r="F18" s="70">
        <v>1080509</v>
      </c>
      <c r="G18" s="70">
        <v>300062</v>
      </c>
      <c r="H18" s="70">
        <v>608708</v>
      </c>
      <c r="I18" s="65">
        <v>1.0286074211329659</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35</v>
      </c>
      <c r="E22" s="74" t="s">
        <v>33</v>
      </c>
      <c r="F22" s="74" t="s">
        <v>35</v>
      </c>
      <c r="G22" s="74" t="s">
        <v>33</v>
      </c>
      <c r="H22" s="74" t="s">
        <v>33</v>
      </c>
      <c r="L22" s="48" t="s">
        <v>429</v>
      </c>
    </row>
    <row r="23" spans="1:12" x14ac:dyDescent="0.25">
      <c r="A23" s="61" t="s">
        <v>67</v>
      </c>
      <c r="B23" s="129" t="s">
        <v>78</v>
      </c>
      <c r="C23" s="130"/>
      <c r="D23" s="74" t="s">
        <v>35</v>
      </c>
      <c r="E23" s="74" t="s">
        <v>35</v>
      </c>
      <c r="F23" s="74" t="s">
        <v>35</v>
      </c>
      <c r="G23" s="74" t="s">
        <v>35</v>
      </c>
      <c r="H23" s="74" t="s">
        <v>35</v>
      </c>
    </row>
    <row r="24" spans="1:12" x14ac:dyDescent="0.25">
      <c r="A24" s="61" t="s">
        <v>69</v>
      </c>
      <c r="B24" s="62" t="s">
        <v>411</v>
      </c>
      <c r="C24" s="62" t="s">
        <v>411</v>
      </c>
      <c r="D24" s="74" t="s">
        <v>35</v>
      </c>
      <c r="E24" s="74" t="s">
        <v>35</v>
      </c>
      <c r="F24" s="74" t="s">
        <v>35</v>
      </c>
      <c r="G24" s="74" t="s">
        <v>35</v>
      </c>
      <c r="H24" s="74" t="s">
        <v>33</v>
      </c>
    </row>
    <row r="25" spans="1:12" ht="15" customHeight="1" x14ac:dyDescent="0.25">
      <c r="A25" s="61" t="s">
        <v>71</v>
      </c>
      <c r="B25" s="62" t="s">
        <v>411</v>
      </c>
      <c r="C25" s="62" t="s">
        <v>411</v>
      </c>
      <c r="D25" s="74"/>
      <c r="E25" s="74" t="s">
        <v>35</v>
      </c>
      <c r="F25" s="74" t="s">
        <v>35</v>
      </c>
      <c r="G25" s="74" t="s">
        <v>35</v>
      </c>
      <c r="H25" s="74" t="s">
        <v>33</v>
      </c>
    </row>
    <row r="26" spans="1:12" ht="43.5" customHeight="1" x14ac:dyDescent="0.25">
      <c r="A26" s="61" t="s">
        <v>72</v>
      </c>
      <c r="B26" s="62" t="s">
        <v>411</v>
      </c>
      <c r="C26" s="62" t="s">
        <v>411</v>
      </c>
      <c r="D26" s="74" t="s">
        <v>35</v>
      </c>
      <c r="E26" s="74" t="s">
        <v>35</v>
      </c>
      <c r="F26" s="74" t="s">
        <v>35</v>
      </c>
      <c r="G26" s="74" t="s">
        <v>35</v>
      </c>
      <c r="H26" s="74" t="s">
        <v>35</v>
      </c>
    </row>
    <row r="27" spans="1:12" ht="46.5" customHeight="1" x14ac:dyDescent="0.25">
      <c r="A27" s="61" t="s">
        <v>79</v>
      </c>
      <c r="B27" s="129" t="s">
        <v>80</v>
      </c>
      <c r="C27" s="130"/>
      <c r="D27" s="74" t="s">
        <v>35</v>
      </c>
      <c r="E27" s="74" t="s">
        <v>33</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v>0.13426182848100185</v>
      </c>
      <c r="F33" s="78">
        <v>0.12012581250663594</v>
      </c>
      <c r="G33" s="78">
        <v>0.50603369997082792</v>
      </c>
      <c r="H33" s="78">
        <v>1.893697947995128E-2</v>
      </c>
      <c r="I33" s="78">
        <v>0.18282173014895081</v>
      </c>
      <c r="J33" s="65">
        <v>8.6542181049784386</v>
      </c>
      <c r="L33" s="48" t="s">
        <v>430</v>
      </c>
    </row>
    <row r="34" spans="1:12" x14ac:dyDescent="0.25">
      <c r="A34" s="61" t="s">
        <v>67</v>
      </c>
      <c r="B34" s="62" t="s">
        <v>86</v>
      </c>
      <c r="C34" s="63" t="s">
        <v>411</v>
      </c>
      <c r="D34" s="77" t="s">
        <v>411</v>
      </c>
      <c r="E34" s="78">
        <v>0.58851016401393441</v>
      </c>
      <c r="F34" s="78">
        <v>1.1839214032244081</v>
      </c>
      <c r="G34" s="78">
        <v>3.8125177189861246</v>
      </c>
      <c r="H34" s="78">
        <v>0.64011958307522421</v>
      </c>
      <c r="I34" s="78">
        <v>0.76878193744790346</v>
      </c>
      <c r="J34" s="65">
        <v>0.2009973726386674</v>
      </c>
      <c r="L34" s="48" t="s">
        <v>431</v>
      </c>
    </row>
    <row r="35" spans="1:12" x14ac:dyDescent="0.25">
      <c r="A35" s="61" t="s">
        <v>69</v>
      </c>
      <c r="B35" s="62" t="s">
        <v>411</v>
      </c>
      <c r="C35" s="63" t="s">
        <v>411</v>
      </c>
      <c r="D35" s="77" t="s">
        <v>411</v>
      </c>
      <c r="E35" s="78">
        <v>0.97836231674540142</v>
      </c>
      <c r="F35" s="78">
        <v>1.8185050364940041</v>
      </c>
      <c r="G35" s="78">
        <v>6.0910745614936133</v>
      </c>
      <c r="H35" s="78">
        <v>1.3016973853920715</v>
      </c>
      <c r="I35" s="78">
        <v>1.4763474267188978</v>
      </c>
      <c r="J35" s="65">
        <v>0.13417100109963095</v>
      </c>
      <c r="L35" s="48" t="s">
        <v>432</v>
      </c>
    </row>
    <row r="36" spans="1:12" x14ac:dyDescent="0.25">
      <c r="A36" s="61" t="s">
        <v>71</v>
      </c>
      <c r="B36" s="62" t="s">
        <v>411</v>
      </c>
      <c r="C36" s="63" t="s">
        <v>411</v>
      </c>
      <c r="D36" s="77" t="s">
        <v>411</v>
      </c>
      <c r="E36" s="78">
        <v>0.41960199847460972</v>
      </c>
      <c r="F36" s="78">
        <v>0.55592199004998832</v>
      </c>
      <c r="G36" s="78">
        <v>0.4057863111609411</v>
      </c>
      <c r="H36" s="78">
        <v>0.44846694632926726</v>
      </c>
      <c r="I36" s="78">
        <v>0.57064255793524887</v>
      </c>
      <c r="J36" s="65">
        <v>0.27242946800426965</v>
      </c>
      <c r="L36" s="48" t="s">
        <v>433</v>
      </c>
    </row>
    <row r="37" spans="1:12" x14ac:dyDescent="0.25">
      <c r="A37" s="61" t="s">
        <v>72</v>
      </c>
      <c r="B37" s="62" t="s">
        <v>411</v>
      </c>
      <c r="C37" s="63" t="s">
        <v>411</v>
      </c>
      <c r="D37" s="77" t="s">
        <v>411</v>
      </c>
      <c r="E37" s="78">
        <v>-2.4410054009140008</v>
      </c>
      <c r="F37" s="78">
        <v>-2.5908040460202861</v>
      </c>
      <c r="G37" s="78">
        <v>-11.085455402054889</v>
      </c>
      <c r="H37" s="78">
        <v>-11.615041246135602</v>
      </c>
      <c r="I37" s="78">
        <v>-3.976090442803939</v>
      </c>
      <c r="J37" s="65">
        <v>0.65767745817288348</v>
      </c>
      <c r="L37" s="48" t="s">
        <v>434</v>
      </c>
    </row>
    <row r="38" spans="1:12" x14ac:dyDescent="0.25">
      <c r="A38" s="61" t="s">
        <v>79</v>
      </c>
      <c r="B38" s="62" t="s">
        <v>411</v>
      </c>
      <c r="C38" s="63" t="s">
        <v>411</v>
      </c>
      <c r="D38" s="77" t="s">
        <v>411</v>
      </c>
      <c r="E38" s="78">
        <v>0.33049570719668131</v>
      </c>
      <c r="F38" s="78">
        <v>0.44778457102972535</v>
      </c>
      <c r="G38" s="78">
        <v>0.36877057982590622</v>
      </c>
      <c r="H38" s="78">
        <v>0.41684539279498917</v>
      </c>
      <c r="I38" s="78">
        <v>0.49886679225949754</v>
      </c>
      <c r="J38" s="65">
        <v>0.19676695696346039</v>
      </c>
      <c r="L38" s="48" t="s">
        <v>435</v>
      </c>
    </row>
    <row r="39" spans="1:12" ht="25.5" x14ac:dyDescent="0.25">
      <c r="A39" s="61" t="s">
        <v>87</v>
      </c>
      <c r="B39" s="62" t="s">
        <v>88</v>
      </c>
      <c r="C39" s="63" t="s">
        <v>411</v>
      </c>
      <c r="D39" s="77" t="s">
        <v>411</v>
      </c>
      <c r="E39" s="78">
        <v>-7.6616654342485033E-2</v>
      </c>
      <c r="F39" s="78">
        <v>0.35873965756693427</v>
      </c>
      <c r="G39" s="78">
        <v>0.72984483243091358</v>
      </c>
      <c r="H39" s="78">
        <v>0.17265720930821346</v>
      </c>
      <c r="I39" s="78">
        <v>0.27192345680887475</v>
      </c>
      <c r="J39" s="65">
        <v>0.57493253770515507</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v>0.33021503400110275</v>
      </c>
      <c r="F45" s="78">
        <v>0.44730485924056829</v>
      </c>
      <c r="G45" s="78">
        <v>0.36827306949199468</v>
      </c>
      <c r="H45" s="78">
        <v>0.41636623427401737</v>
      </c>
      <c r="I45" s="78">
        <v>0.49842148024829708</v>
      </c>
      <c r="J45" s="65">
        <v>0.19707468862683478</v>
      </c>
      <c r="L45" s="67" t="s">
        <v>437</v>
      </c>
    </row>
    <row r="46" spans="1:12" x14ac:dyDescent="0.25">
      <c r="A46" s="61" t="s">
        <v>67</v>
      </c>
      <c r="B46" s="62" t="s">
        <v>93</v>
      </c>
      <c r="C46" s="77" t="s">
        <v>411</v>
      </c>
      <c r="D46" s="77" t="s">
        <v>411</v>
      </c>
      <c r="E46" s="78">
        <v>3.4410054009140008</v>
      </c>
      <c r="F46" s="78">
        <v>3.5908040460202861</v>
      </c>
      <c r="G46" s="78">
        <v>12.085455402054889</v>
      </c>
      <c r="H46" s="78">
        <v>12.615041246135602</v>
      </c>
      <c r="I46" s="78">
        <v>4.9760904428039394</v>
      </c>
      <c r="J46" s="65">
        <v>-0.60554306991835816</v>
      </c>
      <c r="L46" s="67" t="s">
        <v>438</v>
      </c>
    </row>
    <row r="47" spans="1:12" ht="25.5" x14ac:dyDescent="0.25">
      <c r="A47" s="61" t="s">
        <v>69</v>
      </c>
      <c r="B47" s="62" t="s">
        <v>94</v>
      </c>
      <c r="C47" s="77" t="s">
        <v>411</v>
      </c>
      <c r="D47" s="77" t="s">
        <v>411</v>
      </c>
      <c r="E47" s="78">
        <v>0.80119148265812479</v>
      </c>
      <c r="F47" s="78">
        <v>0.70846667322272783</v>
      </c>
      <c r="G47" s="78">
        <v>0.76916863784406886</v>
      </c>
      <c r="H47" s="78">
        <v>0.79500256828967242</v>
      </c>
      <c r="I47" s="78">
        <v>0.74019673439342826</v>
      </c>
      <c r="J47" s="65">
        <v>-6.8937933136682325E-2</v>
      </c>
      <c r="L47" s="67" t="s">
        <v>439</v>
      </c>
    </row>
    <row r="48" spans="1:12" x14ac:dyDescent="0.25">
      <c r="A48" s="61" t="s">
        <v>71</v>
      </c>
      <c r="B48" s="62" t="s">
        <v>411</v>
      </c>
      <c r="C48" s="77" t="s">
        <v>411</v>
      </c>
      <c r="D48" s="77" t="s">
        <v>411</v>
      </c>
      <c r="E48" s="78">
        <v>0.67161242017867429</v>
      </c>
      <c r="F48" s="78">
        <v>1.0118475185307341</v>
      </c>
      <c r="G48" s="78">
        <v>1.342728031271645</v>
      </c>
      <c r="H48" s="78">
        <v>1.0439037666281621</v>
      </c>
      <c r="I48" s="78">
        <v>1.0692509364293432</v>
      </c>
      <c r="J48" s="65">
        <v>2.4281136452887014E-2</v>
      </c>
      <c r="K48" s="22"/>
      <c r="L48" s="67" t="s">
        <v>440</v>
      </c>
    </row>
    <row r="49" spans="1:12" ht="25.5" customHeight="1" x14ac:dyDescent="0.25">
      <c r="A49" s="61" t="s">
        <v>72</v>
      </c>
      <c r="B49" s="62" t="s">
        <v>411</v>
      </c>
      <c r="C49" s="77" t="s">
        <v>411</v>
      </c>
      <c r="D49" s="77" t="s">
        <v>411</v>
      </c>
      <c r="E49" s="78">
        <v>0.19464804263922073</v>
      </c>
      <c r="F49" s="78">
        <v>0.15391960510125516</v>
      </c>
      <c r="G49" s="78">
        <v>5.2271669497915056E-2</v>
      </c>
      <c r="H49" s="78">
        <v>4.6264911413172641E-2</v>
      </c>
      <c r="I49" s="78">
        <v>0.10079770967126399</v>
      </c>
      <c r="J49" s="65">
        <v>1.1787075040754245</v>
      </c>
      <c r="K49" s="22"/>
      <c r="L49" s="67" t="s">
        <v>441</v>
      </c>
    </row>
    <row r="50" spans="1:12" x14ac:dyDescent="0.25">
      <c r="A50" s="61" t="s">
        <v>79</v>
      </c>
      <c r="B50" s="62" t="s">
        <v>95</v>
      </c>
      <c r="C50" s="77" t="s">
        <v>411</v>
      </c>
      <c r="D50" s="77" t="s">
        <v>411</v>
      </c>
      <c r="E50" s="78">
        <v>0.80535090713366764</v>
      </c>
      <c r="F50" s="78">
        <v>0.84608207389000689</v>
      </c>
      <c r="G50" s="78">
        <v>0.94772833050208494</v>
      </c>
      <c r="H50" s="78">
        <v>0.95373508858682732</v>
      </c>
      <c r="I50" s="78">
        <v>0.899202290328736</v>
      </c>
      <c r="J50" s="65">
        <v>-5.7178139832197959E-2</v>
      </c>
      <c r="K50" s="22"/>
      <c r="L50" s="67" t="s">
        <v>442</v>
      </c>
    </row>
    <row r="51" spans="1:12" x14ac:dyDescent="0.25">
      <c r="A51" s="61" t="s">
        <v>87</v>
      </c>
      <c r="B51" s="62" t="s">
        <v>96</v>
      </c>
      <c r="C51" s="77" t="s">
        <v>411</v>
      </c>
      <c r="D51" s="77" t="s">
        <v>411</v>
      </c>
      <c r="E51" s="78">
        <v>4.137472415411759</v>
      </c>
      <c r="F51" s="78">
        <v>5.496909073625913</v>
      </c>
      <c r="G51" s="78">
        <v>18.130821908029677</v>
      </c>
      <c r="H51" s="78">
        <v>20.614652864444434</v>
      </c>
      <c r="I51" s="78">
        <v>8.9208603376142577</v>
      </c>
      <c r="J51" s="65">
        <v>-0.56725633963981492</v>
      </c>
      <c r="K51" s="22"/>
      <c r="L51" s="67" t="s">
        <v>443</v>
      </c>
    </row>
    <row r="52" spans="1:12" x14ac:dyDescent="0.25">
      <c r="A52" s="61" t="s">
        <v>97</v>
      </c>
      <c r="B52" s="62" t="s">
        <v>411</v>
      </c>
      <c r="C52" s="77" t="s">
        <v>411</v>
      </c>
      <c r="D52" s="77" t="s">
        <v>411</v>
      </c>
      <c r="E52" s="78">
        <v>0.24169345426330305</v>
      </c>
      <c r="F52" s="78">
        <v>0.18192041865818465</v>
      </c>
      <c r="G52" s="78">
        <v>5.5154697623339716E-2</v>
      </c>
      <c r="H52" s="78">
        <v>4.8509184538575063E-2</v>
      </c>
      <c r="I52" s="78">
        <v>0.11209681153549302</v>
      </c>
      <c r="J52" s="65">
        <v>1.3108368570152387</v>
      </c>
      <c r="K52" s="22"/>
      <c r="L52" s="67" t="s">
        <v>444</v>
      </c>
    </row>
    <row r="53" spans="1:12" x14ac:dyDescent="0.25">
      <c r="A53" s="61" t="s">
        <v>98</v>
      </c>
      <c r="B53" s="62" t="s">
        <v>411</v>
      </c>
      <c r="C53" s="77" t="s">
        <v>411</v>
      </c>
      <c r="D53" s="77" t="s">
        <v>411</v>
      </c>
      <c r="E53" s="78">
        <v>0.49301649150728533</v>
      </c>
      <c r="F53" s="78">
        <v>0.80931570816046661</v>
      </c>
      <c r="G53" s="78">
        <v>0.58296243472768627</v>
      </c>
      <c r="H53" s="78">
        <v>0.71340326541268384</v>
      </c>
      <c r="I53" s="78">
        <v>0.99370579205630916</v>
      </c>
      <c r="J53" s="65">
        <v>0.39290894818301419</v>
      </c>
      <c r="K53" s="22"/>
      <c r="L53" s="67" t="s">
        <v>445</v>
      </c>
    </row>
    <row r="54" spans="1:12" x14ac:dyDescent="0.25">
      <c r="A54" s="61" t="s">
        <v>99</v>
      </c>
      <c r="B54" s="62" t="s">
        <v>411</v>
      </c>
      <c r="C54" s="77" t="s">
        <v>411</v>
      </c>
      <c r="D54" s="77" t="s">
        <v>411</v>
      </c>
      <c r="E54" s="78">
        <v>0.64448394465303127</v>
      </c>
      <c r="F54" s="78">
        <v>0.71316281178268093</v>
      </c>
      <c r="G54" s="78">
        <v>0.90050912720020837</v>
      </c>
      <c r="H54" s="78">
        <v>0.65552239778590426</v>
      </c>
      <c r="I54" s="78">
        <v>0.63711101160861616</v>
      </c>
      <c r="J54" s="65">
        <v>-2.8086585964834297E-2</v>
      </c>
      <c r="K54" s="22"/>
      <c r="L54" s="67" t="s">
        <v>446</v>
      </c>
    </row>
    <row r="55" spans="1:12" x14ac:dyDescent="0.25">
      <c r="A55" s="61" t="s">
        <v>100</v>
      </c>
      <c r="B55" s="62" t="s">
        <v>411</v>
      </c>
      <c r="C55" s="77" t="s">
        <v>411</v>
      </c>
      <c r="D55" s="77" t="s">
        <v>411</v>
      </c>
      <c r="E55" s="78">
        <v>0.69797844577181389</v>
      </c>
      <c r="F55" s="78">
        <v>0.7841732595162878</v>
      </c>
      <c r="G55" s="78">
        <v>0.94195320411639361</v>
      </c>
      <c r="H55" s="78">
        <v>0.9294228365507613</v>
      </c>
      <c r="I55" s="78">
        <v>0.84178940901246724</v>
      </c>
      <c r="J55" s="65">
        <v>-9.4288007666689044E-2</v>
      </c>
      <c r="K55" s="22"/>
      <c r="L55" s="67" t="s">
        <v>447</v>
      </c>
    </row>
    <row r="56" spans="1:12" x14ac:dyDescent="0.25">
      <c r="A56" s="61" t="s">
        <v>101</v>
      </c>
      <c r="B56" s="62" t="s">
        <v>411</v>
      </c>
      <c r="C56" s="77" t="s">
        <v>411</v>
      </c>
      <c r="D56" s="77" t="s">
        <v>411</v>
      </c>
      <c r="E56" s="78">
        <v>0.55855888163685796</v>
      </c>
      <c r="F56" s="78">
        <v>0.66097985519325519</v>
      </c>
      <c r="G56" s="78">
        <v>0.89502173819465369</v>
      </c>
      <c r="H56" s="78">
        <v>0.63881207021069486</v>
      </c>
      <c r="I56" s="78">
        <v>0.59643231306860145</v>
      </c>
      <c r="J56" s="65">
        <v>-6.6341509683928795E-2</v>
      </c>
      <c r="K56" s="22"/>
      <c r="L56" s="67" t="s">
        <v>448</v>
      </c>
    </row>
    <row r="57" spans="1:12" x14ac:dyDescent="0.25">
      <c r="A57" s="61" t="s">
        <v>102</v>
      </c>
      <c r="B57" s="62" t="s">
        <v>411</v>
      </c>
      <c r="C57" s="77" t="s">
        <v>411</v>
      </c>
      <c r="D57" s="77" t="s">
        <v>411</v>
      </c>
      <c r="E57" s="78">
        <v>0.44144111836314198</v>
      </c>
      <c r="F57" s="78">
        <v>0.33902014480674481</v>
      </c>
      <c r="G57" s="78">
        <v>0.10497826180534631</v>
      </c>
      <c r="H57" s="78">
        <v>0.36118792978930514</v>
      </c>
      <c r="I57" s="78">
        <v>0.40356768693139849</v>
      </c>
      <c r="J57" s="65">
        <v>0.11733436708921891</v>
      </c>
      <c r="K57" s="22"/>
      <c r="L57" s="67" t="s">
        <v>449</v>
      </c>
    </row>
    <row r="58" spans="1:12" x14ac:dyDescent="0.25">
      <c r="A58" s="61" t="s">
        <v>103</v>
      </c>
      <c r="B58" s="62" t="s">
        <v>411</v>
      </c>
      <c r="C58" s="77" t="s">
        <v>411</v>
      </c>
      <c r="D58" s="77" t="s">
        <v>411</v>
      </c>
      <c r="E58" s="78">
        <v>-2.5299971118754431E-2</v>
      </c>
      <c r="F58" s="78">
        <v>0.16046599203198719</v>
      </c>
      <c r="G58" s="78">
        <v>0.26878219669220305</v>
      </c>
      <c r="H58" s="78">
        <v>7.1888632059921645E-2</v>
      </c>
      <c r="I58" s="78">
        <v>0.13553249185691324</v>
      </c>
      <c r="J58" s="65">
        <v>0.8853118771816697</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v>16327</v>
      </c>
      <c r="E64" s="64">
        <v>-427567</v>
      </c>
      <c r="F64" s="64">
        <v>115663</v>
      </c>
      <c r="G64" s="64">
        <v>-69324</v>
      </c>
      <c r="H64" s="64">
        <v>227536</v>
      </c>
      <c r="I64" s="65">
        <v>4.2822110668743871</v>
      </c>
      <c r="K64" s="22"/>
      <c r="L64" s="67" t="s">
        <v>479</v>
      </c>
    </row>
    <row r="65" spans="1:12" ht="25.5" x14ac:dyDescent="0.25">
      <c r="A65" s="61" t="s">
        <v>67</v>
      </c>
      <c r="B65" s="62" t="s">
        <v>109</v>
      </c>
      <c r="C65" s="77" t="s">
        <v>411</v>
      </c>
      <c r="D65" s="64">
        <v>-204355</v>
      </c>
      <c r="E65" s="64">
        <v>-108073</v>
      </c>
      <c r="F65" s="64">
        <v>-236769</v>
      </c>
      <c r="G65" s="64">
        <v>-96511</v>
      </c>
      <c r="H65" s="64">
        <v>-157478</v>
      </c>
      <c r="I65" s="65">
        <v>-0.63171037498316251</v>
      </c>
      <c r="K65" s="22"/>
      <c r="L65" s="67" t="s">
        <v>480</v>
      </c>
    </row>
    <row r="66" spans="1:12" x14ac:dyDescent="0.25">
      <c r="A66" s="61" t="s">
        <v>69</v>
      </c>
      <c r="B66" s="62" t="s">
        <v>411</v>
      </c>
      <c r="C66" s="77" t="s">
        <v>411</v>
      </c>
      <c r="D66" s="64">
        <v>359388</v>
      </c>
      <c r="E66" s="64">
        <v>486667</v>
      </c>
      <c r="F66" s="64">
        <v>120000</v>
      </c>
      <c r="G66" s="64">
        <v>68730</v>
      </c>
      <c r="H66" s="64">
        <v>178042</v>
      </c>
      <c r="I66" s="65">
        <v>1.590455405208788</v>
      </c>
      <c r="K66" s="22"/>
      <c r="L66" s="67" t="s">
        <v>481</v>
      </c>
    </row>
    <row r="67" spans="1:12" x14ac:dyDescent="0.25">
      <c r="A67" s="61" t="s">
        <v>71</v>
      </c>
      <c r="B67" s="62" t="s">
        <v>411</v>
      </c>
      <c r="C67" s="77" t="s">
        <v>411</v>
      </c>
      <c r="D67" s="64">
        <v>171360</v>
      </c>
      <c r="E67" s="64">
        <v>-48973</v>
      </c>
      <c r="F67" s="64">
        <v>-1106</v>
      </c>
      <c r="G67" s="64">
        <v>-97105</v>
      </c>
      <c r="H67" s="64">
        <v>248100</v>
      </c>
      <c r="I67" s="65">
        <v>3.5549662736213379</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v>0.69575786695717434</v>
      </c>
      <c r="E73" s="78">
        <v>0.65722555017818041</v>
      </c>
      <c r="F73" s="78">
        <v>0.50927985891639793</v>
      </c>
      <c r="G73" s="78">
        <v>0.59178806543958196</v>
      </c>
      <c r="H73" s="78">
        <v>0.74093147349916333</v>
      </c>
      <c r="I73" s="65">
        <v>0.25202165567295987</v>
      </c>
      <c r="K73" s="60"/>
      <c r="L73" s="86" t="s">
        <v>451</v>
      </c>
    </row>
    <row r="74" spans="1:12" ht="25.5" x14ac:dyDescent="0.25">
      <c r="A74" s="85" t="s">
        <v>67</v>
      </c>
      <c r="B74" s="62" t="s">
        <v>115</v>
      </c>
      <c r="C74" s="77" t="s">
        <v>411</v>
      </c>
      <c r="D74" s="78">
        <v>3.3017090650090357</v>
      </c>
      <c r="E74" s="78">
        <v>3.7910218766471475</v>
      </c>
      <c r="F74" s="78">
        <v>4.895918295474555</v>
      </c>
      <c r="G74" s="78">
        <v>12.025314823356695</v>
      </c>
      <c r="H74" s="78">
        <v>9.9414414344665261</v>
      </c>
      <c r="I74" s="65">
        <v>-0.17329054744102618</v>
      </c>
      <c r="K74" s="60"/>
      <c r="L74" s="48" t="s">
        <v>452</v>
      </c>
    </row>
    <row r="75" spans="1:12" x14ac:dyDescent="0.25">
      <c r="A75" s="85" t="s">
        <v>69</v>
      </c>
      <c r="B75" s="62" t="s">
        <v>411</v>
      </c>
      <c r="C75" s="77" t="s">
        <v>411</v>
      </c>
      <c r="D75" s="78">
        <v>1.939379875285514</v>
      </c>
      <c r="E75" s="78">
        <v>1.6791435287486629</v>
      </c>
      <c r="F75" s="78">
        <v>1.246680620346905</v>
      </c>
      <c r="G75" s="78">
        <v>1.5066981111556472</v>
      </c>
      <c r="H75" s="78">
        <v>1.6145957947738589</v>
      </c>
      <c r="I75" s="65">
        <v>7.1612012266646763E-2</v>
      </c>
      <c r="K75" s="60"/>
      <c r="L75" s="86" t="s">
        <v>453</v>
      </c>
    </row>
    <row r="76" spans="1:12" x14ac:dyDescent="0.25">
      <c r="A76" s="85" t="s">
        <v>71</v>
      </c>
      <c r="B76" s="62" t="s">
        <v>411</v>
      </c>
      <c r="C76" s="77" t="s">
        <v>411</v>
      </c>
      <c r="D76" s="78">
        <v>3.4210127744429273</v>
      </c>
      <c r="E76" s="78">
        <v>3.1274384370144377</v>
      </c>
      <c r="F76" s="78">
        <v>2.1987007879412204</v>
      </c>
      <c r="G76" s="78">
        <v>2.9657415528163802</v>
      </c>
      <c r="H76" s="78">
        <v>3.7337019543348831</v>
      </c>
      <c r="I76" s="65">
        <v>0.25894380472540457</v>
      </c>
      <c r="K76" s="60"/>
      <c r="L76" s="86" t="s">
        <v>454</v>
      </c>
    </row>
    <row r="77" spans="1:12" x14ac:dyDescent="0.25">
      <c r="A77" s="85" t="s">
        <v>72</v>
      </c>
      <c r="B77" s="62" t="s">
        <v>411</v>
      </c>
      <c r="C77" s="77" t="s">
        <v>411</v>
      </c>
      <c r="D77" s="78">
        <v>4.0301684644753104</v>
      </c>
      <c r="E77" s="78">
        <v>13.542036861027315</v>
      </c>
      <c r="F77" s="78">
        <v>15.533899725494724</v>
      </c>
      <c r="G77" s="78">
        <v>13.414866393893874</v>
      </c>
      <c r="H77" s="78">
        <v>17.055483240267986</v>
      </c>
      <c r="I77" s="65">
        <v>0.27138673912035632</v>
      </c>
      <c r="K77" s="60"/>
      <c r="L77" s="48" t="s">
        <v>455</v>
      </c>
    </row>
    <row r="78" spans="1:12" x14ac:dyDescent="0.25">
      <c r="A78" s="85" t="s">
        <v>79</v>
      </c>
      <c r="B78" s="62" t="s">
        <v>411</v>
      </c>
      <c r="C78" s="77" t="s">
        <v>411</v>
      </c>
      <c r="D78" s="78">
        <v>5.3203658517731007</v>
      </c>
      <c r="E78" s="78">
        <v>4.6934252338540032</v>
      </c>
      <c r="F78" s="78">
        <v>3.5480385175883886</v>
      </c>
      <c r="G78" s="78">
        <v>3.4405750005321449</v>
      </c>
      <c r="H78" s="78">
        <v>3.3155593426029926</v>
      </c>
      <c r="I78" s="65">
        <v>-3.6335687467884445E-2</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v>517</v>
      </c>
      <c r="E82" s="89">
        <v>548</v>
      </c>
      <c r="F82" s="89">
        <v>707</v>
      </c>
      <c r="G82" s="89">
        <v>608</v>
      </c>
      <c r="H82" s="89">
        <v>486</v>
      </c>
      <c r="I82" s="65">
        <v>-0.20065789473684212</v>
      </c>
      <c r="K82" s="60"/>
      <c r="L82" s="48" t="s">
        <v>457</v>
      </c>
    </row>
    <row r="83" spans="1:12" x14ac:dyDescent="0.25">
      <c r="A83" s="61" t="s">
        <v>67</v>
      </c>
      <c r="B83" s="62" t="s">
        <v>118</v>
      </c>
      <c r="C83" s="77" t="s">
        <v>411</v>
      </c>
      <c r="D83" s="89">
        <v>186</v>
      </c>
      <c r="E83" s="89">
        <v>214</v>
      </c>
      <c r="F83" s="89">
        <v>289</v>
      </c>
      <c r="G83" s="89">
        <v>239</v>
      </c>
      <c r="H83" s="89">
        <v>223</v>
      </c>
      <c r="I83" s="65">
        <v>-6.6945606694560664E-2</v>
      </c>
      <c r="K83" s="60"/>
      <c r="L83" s="48" t="s">
        <v>458</v>
      </c>
    </row>
    <row r="84" spans="1:12" x14ac:dyDescent="0.25">
      <c r="A84" s="61" t="s">
        <v>69</v>
      </c>
      <c r="B84" s="62" t="s">
        <v>411</v>
      </c>
      <c r="C84" s="77" t="s">
        <v>411</v>
      </c>
      <c r="D84" s="89">
        <v>105</v>
      </c>
      <c r="E84" s="89">
        <v>115</v>
      </c>
      <c r="F84" s="89">
        <v>164</v>
      </c>
      <c r="G84" s="89">
        <v>121</v>
      </c>
      <c r="H84" s="89">
        <v>96</v>
      </c>
      <c r="I84" s="65">
        <v>-0.20661157024793389</v>
      </c>
      <c r="K84" s="60"/>
      <c r="L84" s="48" t="s">
        <v>459</v>
      </c>
    </row>
    <row r="85" spans="1:12" ht="14.25" customHeight="1" x14ac:dyDescent="0.25">
      <c r="A85" s="61" t="s">
        <v>71</v>
      </c>
      <c r="B85" s="62" t="s">
        <v>411</v>
      </c>
      <c r="C85" s="77" t="s">
        <v>411</v>
      </c>
      <c r="D85" s="89">
        <v>89</v>
      </c>
      <c r="E85" s="89">
        <v>27</v>
      </c>
      <c r="F85" s="89">
        <v>23</v>
      </c>
      <c r="G85" s="89">
        <v>27</v>
      </c>
      <c r="H85" s="89">
        <v>21</v>
      </c>
      <c r="I85" s="65">
        <v>-0.22222222222222221</v>
      </c>
      <c r="K85" s="60"/>
      <c r="L85" s="48" t="s">
        <v>460</v>
      </c>
    </row>
    <row r="86" spans="1:12" x14ac:dyDescent="0.25">
      <c r="A86" s="61" t="s">
        <v>72</v>
      </c>
      <c r="B86" s="62" t="s">
        <v>411</v>
      </c>
      <c r="C86" s="77" t="s">
        <v>411</v>
      </c>
      <c r="D86" s="89">
        <v>68</v>
      </c>
      <c r="E86" s="89">
        <v>77</v>
      </c>
      <c r="F86" s="89">
        <v>101</v>
      </c>
      <c r="G86" s="89">
        <v>105</v>
      </c>
      <c r="H86" s="89">
        <v>109</v>
      </c>
      <c r="I86" s="65">
        <v>3.8095238095238099E-2</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v>173</v>
      </c>
      <c r="E90" s="89">
        <v>192</v>
      </c>
      <c r="F90" s="89">
        <v>265</v>
      </c>
      <c r="G90" s="89">
        <v>226</v>
      </c>
      <c r="H90" s="89">
        <v>205</v>
      </c>
      <c r="I90" s="65">
        <v>-9.2920353982300891E-2</v>
      </c>
      <c r="L90" s="48" t="s">
        <v>462</v>
      </c>
    </row>
    <row r="91" spans="1:12" x14ac:dyDescent="0.25">
      <c r="A91" s="61" t="s">
        <v>67</v>
      </c>
      <c r="B91" s="62" t="s">
        <v>411</v>
      </c>
      <c r="C91" s="77" t="s">
        <v>411</v>
      </c>
      <c r="D91" s="89">
        <v>84</v>
      </c>
      <c r="E91" s="89">
        <v>165</v>
      </c>
      <c r="F91" s="89">
        <v>242</v>
      </c>
      <c r="G91" s="89">
        <v>199</v>
      </c>
      <c r="H91" s="89">
        <v>184</v>
      </c>
      <c r="I91" s="65">
        <v>-7.5376884422110546E-2</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v>2925060</v>
      </c>
      <c r="E98" s="64">
        <v>2621630</v>
      </c>
      <c r="F98" s="64">
        <v>2085294</v>
      </c>
      <c r="G98" s="64">
        <v>2424556</v>
      </c>
      <c r="H98" s="64">
        <v>3210166</v>
      </c>
      <c r="I98" s="65">
        <v>0.32402221272678378</v>
      </c>
      <c r="K98" s="60"/>
      <c r="L98" s="48" t="s">
        <v>464</v>
      </c>
    </row>
    <row r="99" spans="1:12" x14ac:dyDescent="0.25">
      <c r="A99" s="61" t="s">
        <v>67</v>
      </c>
      <c r="B99" s="62" t="s">
        <v>127</v>
      </c>
      <c r="C99" s="77" t="s">
        <v>411</v>
      </c>
      <c r="D99" s="64" t="s">
        <v>35</v>
      </c>
      <c r="E99" s="64" t="s">
        <v>35</v>
      </c>
      <c r="F99" s="64" t="s">
        <v>35</v>
      </c>
      <c r="G99" s="64" t="s">
        <v>35</v>
      </c>
      <c r="H99" s="64" t="s">
        <v>35</v>
      </c>
      <c r="I99" s="65" t="s">
        <v>35</v>
      </c>
      <c r="K99" s="60"/>
    </row>
    <row r="100" spans="1:12" x14ac:dyDescent="0.25">
      <c r="A100" s="61" t="s">
        <v>69</v>
      </c>
      <c r="B100" s="62" t="s">
        <v>411</v>
      </c>
      <c r="C100" s="77" t="s">
        <v>411</v>
      </c>
      <c r="D100" s="64">
        <v>92</v>
      </c>
      <c r="E100" s="64">
        <v>2995</v>
      </c>
      <c r="F100" s="64">
        <v>4675</v>
      </c>
      <c r="G100" s="64">
        <v>6225</v>
      </c>
      <c r="H100" s="64">
        <v>1704</v>
      </c>
      <c r="I100" s="65">
        <v>-0.72626506024096382</v>
      </c>
      <c r="K100" s="60"/>
    </row>
    <row r="101" spans="1:12" x14ac:dyDescent="0.25">
      <c r="A101" s="61" t="s">
        <v>71</v>
      </c>
      <c r="B101" s="62" t="s">
        <v>411</v>
      </c>
      <c r="C101" s="77" t="s">
        <v>411</v>
      </c>
      <c r="D101" s="64">
        <v>133855</v>
      </c>
      <c r="E101" s="64">
        <v>84150</v>
      </c>
      <c r="F101" s="64">
        <v>37729</v>
      </c>
      <c r="G101" s="64">
        <v>136210</v>
      </c>
      <c r="H101" s="64">
        <v>37239</v>
      </c>
      <c r="I101" s="65">
        <v>-0.72660597606636812</v>
      </c>
      <c r="K101" s="60"/>
    </row>
    <row r="102" spans="1:12" x14ac:dyDescent="0.25">
      <c r="A102" s="61" t="s">
        <v>72</v>
      </c>
      <c r="B102" s="62" t="s">
        <v>128</v>
      </c>
      <c r="C102" s="77" t="s">
        <v>411</v>
      </c>
      <c r="D102" s="64">
        <v>14763</v>
      </c>
      <c r="E102" s="64" t="s">
        <v>35</v>
      </c>
      <c r="F102" s="64">
        <v>68654</v>
      </c>
      <c r="G102" s="64" t="s">
        <v>35</v>
      </c>
      <c r="H102" s="64" t="s">
        <v>35</v>
      </c>
      <c r="I102" s="65" t="s">
        <v>35</v>
      </c>
      <c r="K102" s="60"/>
    </row>
    <row r="103" spans="1:12" x14ac:dyDescent="0.25">
      <c r="A103" s="61" t="s">
        <v>79</v>
      </c>
      <c r="B103" s="62" t="s">
        <v>129</v>
      </c>
      <c r="C103" s="77" t="s">
        <v>411</v>
      </c>
      <c r="D103" s="64">
        <v>9337</v>
      </c>
      <c r="E103" s="64" t="s">
        <v>35</v>
      </c>
      <c r="F103" s="64" t="s">
        <v>35</v>
      </c>
      <c r="G103" s="64" t="s">
        <v>35</v>
      </c>
      <c r="H103" s="64" t="s">
        <v>35</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v>2114140</v>
      </c>
      <c r="E105" s="64">
        <v>1714780</v>
      </c>
      <c r="F105" s="64">
        <v>1678197</v>
      </c>
      <c r="G105" s="64">
        <v>1746073</v>
      </c>
      <c r="H105" s="64">
        <v>2136736</v>
      </c>
      <c r="I105" s="65">
        <v>0.22373806822509712</v>
      </c>
      <c r="K105" s="60"/>
      <c r="L105" s="48" t="s">
        <v>465</v>
      </c>
    </row>
    <row r="106" spans="1:12" x14ac:dyDescent="0.25">
      <c r="A106" s="61" t="s">
        <v>97</v>
      </c>
      <c r="B106" s="62" t="s">
        <v>132</v>
      </c>
      <c r="C106" s="77" t="s">
        <v>411</v>
      </c>
      <c r="D106" s="64">
        <v>66258</v>
      </c>
      <c r="E106" s="64">
        <v>73134</v>
      </c>
      <c r="F106" s="64">
        <v>137451</v>
      </c>
      <c r="G106" s="64">
        <v>115458</v>
      </c>
      <c r="H106" s="64">
        <v>99801</v>
      </c>
      <c r="I106" s="65">
        <v>-0.13560775346879383</v>
      </c>
      <c r="K106" s="60"/>
    </row>
    <row r="107" spans="1:12" x14ac:dyDescent="0.25">
      <c r="A107" s="61" t="s">
        <v>98</v>
      </c>
      <c r="B107" s="62" t="s">
        <v>411</v>
      </c>
      <c r="C107" s="77" t="s">
        <v>411</v>
      </c>
      <c r="D107" s="64">
        <v>206022</v>
      </c>
      <c r="E107" s="64">
        <v>203105</v>
      </c>
      <c r="F107" s="64">
        <v>287666</v>
      </c>
      <c r="G107" s="64">
        <v>281371</v>
      </c>
      <c r="H107" s="64">
        <v>281239</v>
      </c>
      <c r="I107" s="65">
        <v>-4.6913150253579793E-4</v>
      </c>
      <c r="K107" s="60"/>
    </row>
    <row r="108" spans="1:12" x14ac:dyDescent="0.25">
      <c r="A108" s="61" t="s">
        <v>99</v>
      </c>
      <c r="B108" s="62" t="s">
        <v>411</v>
      </c>
      <c r="C108" s="77" t="s">
        <v>411</v>
      </c>
      <c r="D108" s="64">
        <v>83930</v>
      </c>
      <c r="E108" s="64">
        <v>213871</v>
      </c>
      <c r="F108" s="64">
        <v>231466</v>
      </c>
      <c r="G108" s="64">
        <v>237378</v>
      </c>
      <c r="H108" s="64">
        <v>205596</v>
      </c>
      <c r="I108" s="65">
        <v>-0.13388772337790358</v>
      </c>
      <c r="K108" s="60"/>
    </row>
    <row r="109" spans="1:12" x14ac:dyDescent="0.25">
      <c r="A109" s="61" t="s">
        <v>100</v>
      </c>
      <c r="B109" s="62" t="s">
        <v>411</v>
      </c>
      <c r="C109" s="77" t="s">
        <v>411</v>
      </c>
      <c r="D109" s="64">
        <v>594894</v>
      </c>
      <c r="E109" s="64">
        <v>432317</v>
      </c>
      <c r="F109" s="64">
        <v>292931</v>
      </c>
      <c r="G109" s="64">
        <v>138200</v>
      </c>
      <c r="H109" s="64">
        <v>184828</v>
      </c>
      <c r="I109" s="65">
        <v>0.33739507959479015</v>
      </c>
      <c r="K109" s="60"/>
    </row>
    <row r="110" spans="1:12" x14ac:dyDescent="0.25">
      <c r="A110" s="61" t="s">
        <v>101</v>
      </c>
      <c r="B110" s="62" t="s">
        <v>133</v>
      </c>
      <c r="C110" s="77" t="s">
        <v>411</v>
      </c>
      <c r="D110" s="64" t="s">
        <v>35</v>
      </c>
      <c r="E110" s="64">
        <v>33796</v>
      </c>
      <c r="F110" s="64">
        <v>-59796</v>
      </c>
      <c r="G110" s="64">
        <v>65352</v>
      </c>
      <c r="H110" s="64">
        <v>-81204</v>
      </c>
      <c r="I110" s="65">
        <v>-2.2425633492471539</v>
      </c>
      <c r="K110" s="60"/>
      <c r="L110" s="48" t="s">
        <v>466</v>
      </c>
    </row>
    <row r="111" spans="1:12" x14ac:dyDescent="0.25">
      <c r="A111" s="61" t="s">
        <v>102</v>
      </c>
      <c r="B111" s="62" t="s">
        <v>411</v>
      </c>
      <c r="C111" s="77" t="s">
        <v>411</v>
      </c>
      <c r="D111" s="64">
        <v>28469</v>
      </c>
      <c r="E111" s="64">
        <v>-947</v>
      </c>
      <c r="F111" s="64">
        <v>-8858</v>
      </c>
      <c r="G111" s="64">
        <v>-10698</v>
      </c>
      <c r="H111" s="64" t="s">
        <v>35</v>
      </c>
      <c r="I111" s="65" t="s">
        <v>35</v>
      </c>
      <c r="K111" s="60"/>
    </row>
    <row r="112" spans="1:12" x14ac:dyDescent="0.25">
      <c r="A112" s="61" t="s">
        <v>103</v>
      </c>
      <c r="B112" s="62" t="s">
        <v>128</v>
      </c>
      <c r="C112" s="77" t="s">
        <v>411</v>
      </c>
      <c r="D112" s="64" t="s">
        <v>35</v>
      </c>
      <c r="E112" s="64">
        <v>29212</v>
      </c>
      <c r="F112" s="64" t="s">
        <v>35</v>
      </c>
      <c r="G112" s="64">
        <v>39552</v>
      </c>
      <c r="H112" s="64" t="s">
        <v>35</v>
      </c>
      <c r="I112" s="65" t="s">
        <v>35</v>
      </c>
      <c r="K112" s="60"/>
    </row>
    <row r="113" spans="1:12" x14ac:dyDescent="0.25">
      <c r="A113" s="61" t="s">
        <v>134</v>
      </c>
      <c r="B113" s="62" t="s">
        <v>129</v>
      </c>
      <c r="C113" s="77" t="s">
        <v>411</v>
      </c>
      <c r="D113" s="64" t="s">
        <v>35</v>
      </c>
      <c r="E113" s="64">
        <v>363</v>
      </c>
      <c r="F113" s="64">
        <v>4745</v>
      </c>
      <c r="G113" s="64">
        <v>183</v>
      </c>
      <c r="H113" s="64">
        <v>107</v>
      </c>
      <c r="I113" s="65">
        <v>-0.41530054644808745</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v>810921</v>
      </c>
      <c r="E115" s="64">
        <v>906851</v>
      </c>
      <c r="F115" s="64">
        <v>407097</v>
      </c>
      <c r="G115" s="64">
        <v>678483</v>
      </c>
      <c r="H115" s="64">
        <v>1073430</v>
      </c>
      <c r="I115" s="65">
        <v>0.58210301510870577</v>
      </c>
      <c r="K115" s="60"/>
    </row>
    <row r="116" spans="1:12" x14ac:dyDescent="0.25">
      <c r="A116" s="61" t="s">
        <v>138</v>
      </c>
      <c r="B116" s="62" t="s">
        <v>411</v>
      </c>
      <c r="C116" s="77" t="s">
        <v>411</v>
      </c>
      <c r="D116" s="64">
        <v>538641</v>
      </c>
      <c r="E116" s="64">
        <v>630612</v>
      </c>
      <c r="F116" s="64">
        <v>-18020</v>
      </c>
      <c r="G116" s="64">
        <v>281654</v>
      </c>
      <c r="H116" s="64">
        <v>692390</v>
      </c>
      <c r="I116" s="65">
        <v>1.4582998998771541</v>
      </c>
      <c r="K116" s="60"/>
      <c r="L116" s="48" t="s">
        <v>467</v>
      </c>
    </row>
    <row r="117" spans="1:12" x14ac:dyDescent="0.25">
      <c r="A117" s="61" t="s">
        <v>139</v>
      </c>
      <c r="B117" s="62" t="s">
        <v>411</v>
      </c>
      <c r="C117" s="77" t="s">
        <v>411</v>
      </c>
      <c r="D117" s="64">
        <v>-6236</v>
      </c>
      <c r="E117" s="64">
        <v>71569</v>
      </c>
      <c r="F117" s="64">
        <v>-500013</v>
      </c>
      <c r="G117" s="64">
        <v>48511</v>
      </c>
      <c r="H117" s="64">
        <v>340909</v>
      </c>
      <c r="I117" s="65">
        <v>6.0274576900084513</v>
      </c>
      <c r="K117" s="60"/>
    </row>
    <row r="118" spans="1:12" x14ac:dyDescent="0.25">
      <c r="A118" s="61" t="s">
        <v>140</v>
      </c>
      <c r="B118" s="62" t="s">
        <v>141</v>
      </c>
      <c r="C118" s="77" t="s">
        <v>411</v>
      </c>
      <c r="D118" s="64">
        <v>-29279</v>
      </c>
      <c r="E118" s="64">
        <v>7251</v>
      </c>
      <c r="F118" s="64">
        <v>-444962</v>
      </c>
      <c r="G118" s="64">
        <v>-17024</v>
      </c>
      <c r="H118" s="64">
        <v>259598</v>
      </c>
      <c r="I118" s="65">
        <v>16.248942669172934</v>
      </c>
      <c r="K118" s="60"/>
      <c r="L118" s="48" t="s">
        <v>468</v>
      </c>
    </row>
    <row r="119" spans="1:12" x14ac:dyDescent="0.25">
      <c r="A119" s="61" t="s">
        <v>142</v>
      </c>
      <c r="B119" s="62" t="s">
        <v>143</v>
      </c>
      <c r="C119" s="77" t="s">
        <v>411</v>
      </c>
      <c r="D119" s="64">
        <v>77694</v>
      </c>
      <c r="E119" s="64">
        <v>285440</v>
      </c>
      <c r="F119" s="64">
        <v>-268547</v>
      </c>
      <c r="G119" s="64">
        <v>285889</v>
      </c>
      <c r="H119" s="64">
        <v>546505</v>
      </c>
      <c r="I119" s="65">
        <v>0.91159855748209973</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v>-3.3049147612151393E-2</v>
      </c>
      <c r="E125" s="91">
        <v>1.0485346760438531E-2</v>
      </c>
      <c r="F125" s="91">
        <v>-1.0446956623818748</v>
      </c>
      <c r="G125" s="91">
        <v>-8.4435649064333582E-2</v>
      </c>
      <c r="H125" s="91">
        <v>0.80393920859688917</v>
      </c>
      <c r="I125" s="65">
        <v>10.521324434710607</v>
      </c>
      <c r="K125" s="92"/>
      <c r="L125" s="48" t="s">
        <v>469</v>
      </c>
    </row>
    <row r="126" spans="1:12" x14ac:dyDescent="0.25">
      <c r="A126" s="61" t="s">
        <v>67</v>
      </c>
      <c r="B126" s="62" t="s">
        <v>149</v>
      </c>
      <c r="C126" s="77" t="s">
        <v>411</v>
      </c>
      <c r="D126" s="91">
        <v>-6.9643339236251925E-3</v>
      </c>
      <c r="E126" s="91">
        <v>1.8177784295808279E-3</v>
      </c>
      <c r="F126" s="91">
        <v>-0.10867061650930672</v>
      </c>
      <c r="G126" s="91">
        <v>-4.1552350310916485E-3</v>
      </c>
      <c r="H126" s="91">
        <v>5.991725308206361E-2</v>
      </c>
      <c r="I126" s="65">
        <v>15.419702527951197</v>
      </c>
      <c r="K126" s="60"/>
      <c r="L126" s="48" t="s">
        <v>470</v>
      </c>
    </row>
    <row r="127" spans="1:12" x14ac:dyDescent="0.25">
      <c r="A127" s="61" t="s">
        <v>69</v>
      </c>
      <c r="B127" s="62" t="s">
        <v>411</v>
      </c>
      <c r="C127" s="77" t="s">
        <v>411</v>
      </c>
      <c r="D127" s="78">
        <v>4.7454857814956828</v>
      </c>
      <c r="E127" s="78">
        <v>5.7682204771548573</v>
      </c>
      <c r="F127" s="78">
        <v>9.6134143335094215</v>
      </c>
      <c r="G127" s="78">
        <v>20.320306416494315</v>
      </c>
      <c r="H127" s="78">
        <v>13.417491077166062</v>
      </c>
      <c r="I127" s="65">
        <v>-0.3397003567684948</v>
      </c>
      <c r="K127" s="60"/>
    </row>
    <row r="128" spans="1:12" x14ac:dyDescent="0.25">
      <c r="A128" s="61" t="s">
        <v>71</v>
      </c>
      <c r="B128" s="62" t="s">
        <v>411</v>
      </c>
      <c r="C128" s="77" t="s">
        <v>411</v>
      </c>
      <c r="D128" s="91">
        <v>-1.0009709202546272E-2</v>
      </c>
      <c r="E128" s="91">
        <v>2.7658365215533849E-3</v>
      </c>
      <c r="F128" s="91">
        <v>-0.21338094292699256</v>
      </c>
      <c r="G128" s="91">
        <v>-7.0214917700395455E-3</v>
      </c>
      <c r="H128" s="91">
        <v>8.0867469158915767E-2</v>
      </c>
      <c r="I128" s="65">
        <v>12.51713507718892</v>
      </c>
      <c r="K128" s="60"/>
      <c r="L128" s="48" t="s">
        <v>472</v>
      </c>
    </row>
    <row r="129" spans="1:12" x14ac:dyDescent="0.25">
      <c r="A129" s="61" t="s">
        <v>72</v>
      </c>
      <c r="B129" s="62" t="s">
        <v>411</v>
      </c>
      <c r="C129" s="77" t="s">
        <v>411</v>
      </c>
      <c r="D129" s="78">
        <v>0.69575786695717434</v>
      </c>
      <c r="E129" s="78">
        <v>0.65722555017818041</v>
      </c>
      <c r="F129" s="78">
        <v>0.50927985891639793</v>
      </c>
      <c r="G129" s="78">
        <v>0.59178806543958196</v>
      </c>
      <c r="H129" s="78">
        <v>0.74093147349916333</v>
      </c>
      <c r="I129" s="65">
        <v>0.25202165567295987</v>
      </c>
      <c r="K129" s="60"/>
    </row>
    <row r="130" spans="1:12" ht="25.5" x14ac:dyDescent="0.25">
      <c r="A130" s="61" t="s">
        <v>79</v>
      </c>
      <c r="B130" s="62" t="s">
        <v>150</v>
      </c>
      <c r="C130" s="77" t="s">
        <v>411</v>
      </c>
      <c r="D130" s="78" t="s">
        <v>419</v>
      </c>
      <c r="E130" s="78">
        <v>0.10131481507356536</v>
      </c>
      <c r="F130" s="78">
        <v>0.88990086257757295</v>
      </c>
      <c r="G130" s="78">
        <v>-0.35093071674465587</v>
      </c>
      <c r="H130" s="78">
        <v>0.76148766973004522</v>
      </c>
      <c r="I130" s="65">
        <v>3.1699088549268222</v>
      </c>
      <c r="K130" s="60"/>
    </row>
    <row r="131" spans="1:12" ht="14.25" customHeight="1" x14ac:dyDescent="0.25">
      <c r="A131" s="61" t="s">
        <v>87</v>
      </c>
      <c r="B131" s="62" t="s">
        <v>151</v>
      </c>
      <c r="C131" s="77" t="s">
        <v>411</v>
      </c>
      <c r="D131" s="78">
        <v>-8.0263598218652657E-2</v>
      </c>
      <c r="E131" s="78">
        <v>0.2507322029147982</v>
      </c>
      <c r="F131" s="78">
        <v>1.861919887394013</v>
      </c>
      <c r="G131" s="78">
        <v>0.16968473778284579</v>
      </c>
      <c r="H131" s="78">
        <v>0.62379850138608062</v>
      </c>
      <c r="I131" s="65">
        <v>2.6762204399572305</v>
      </c>
      <c r="K131" s="60"/>
    </row>
    <row r="132" spans="1:12" x14ac:dyDescent="0.25">
      <c r="A132" s="61" t="s">
        <v>97</v>
      </c>
      <c r="B132" s="62" t="s">
        <v>411</v>
      </c>
      <c r="C132" s="77" t="s">
        <v>411</v>
      </c>
      <c r="D132" s="78">
        <v>2.656150643063732E-2</v>
      </c>
      <c r="E132" s="78">
        <v>0.10887882729446947</v>
      </c>
      <c r="F132" s="78">
        <v>-0.12878136128526721</v>
      </c>
      <c r="G132" s="78">
        <v>0.11791396032923142</v>
      </c>
      <c r="H132" s="78">
        <v>0.17024197502559058</v>
      </c>
      <c r="I132" s="65">
        <v>0.4437813347143324</v>
      </c>
      <c r="K132" s="60"/>
    </row>
    <row r="133" spans="1:12" x14ac:dyDescent="0.25">
      <c r="A133" s="61" t="s">
        <v>98</v>
      </c>
      <c r="B133" s="62" t="s">
        <v>411</v>
      </c>
      <c r="C133" s="77" t="s">
        <v>411</v>
      </c>
      <c r="D133" s="91">
        <v>-1.3849130142753081E-2</v>
      </c>
      <c r="E133" s="91">
        <v>4.228530773626938E-3</v>
      </c>
      <c r="F133" s="91">
        <v>-0.26514288846899381</v>
      </c>
      <c r="G133" s="91">
        <v>-9.7498787278653305E-3</v>
      </c>
      <c r="H133" s="91">
        <v>0.12149278151348598</v>
      </c>
      <c r="I133" s="65">
        <v>13.460953095371064</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v>1.3947220983819171</v>
      </c>
      <c r="E140" s="97">
        <v>1.4298851076246759</v>
      </c>
      <c r="F140" s="97">
        <v>1.035345227781074</v>
      </c>
      <c r="G140" s="97">
        <v>1.0898668770382558</v>
      </c>
      <c r="H140" s="97">
        <v>1.4709436073507636</v>
      </c>
      <c r="I140" s="65">
        <v>0.34965438288031525</v>
      </c>
      <c r="L140" s="48" t="s">
        <v>473</v>
      </c>
    </row>
    <row r="141" spans="1:12" ht="14.25" customHeight="1" x14ac:dyDescent="0.25">
      <c r="A141" s="61" t="s">
        <v>67</v>
      </c>
      <c r="B141" s="62" t="s">
        <v>411</v>
      </c>
      <c r="C141" s="77" t="s">
        <v>411</v>
      </c>
      <c r="D141" s="97">
        <v>0.71698871134267328</v>
      </c>
      <c r="E141" s="97">
        <v>0.69935688865324241</v>
      </c>
      <c r="F141" s="97">
        <v>0.96586140851122193</v>
      </c>
      <c r="G141" s="97">
        <v>0.91754325328018815</v>
      </c>
      <c r="H141" s="97">
        <v>0.67983571566081002</v>
      </c>
      <c r="I141" s="65">
        <v>-0.25906957167368533</v>
      </c>
      <c r="L141" s="48" t="s">
        <v>474</v>
      </c>
    </row>
    <row r="142" spans="1:12" ht="31.5" customHeight="1" x14ac:dyDescent="0.25">
      <c r="A142" s="61" t="s">
        <v>69</v>
      </c>
      <c r="B142" s="62" t="s">
        <v>411</v>
      </c>
      <c r="C142" s="77" t="s">
        <v>411</v>
      </c>
      <c r="D142" s="78">
        <v>-1.3960762623168125E-2</v>
      </c>
      <c r="E142" s="78">
        <v>3.9548284522936206E-3</v>
      </c>
      <c r="F142" s="78">
        <v>-0.22092294095888745</v>
      </c>
      <c r="G142" s="78">
        <v>-7.6524913075628137E-3</v>
      </c>
      <c r="H142" s="78">
        <v>0.11895148680194219</v>
      </c>
      <c r="I142" s="65">
        <v>16.544151835152647</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276</v>
      </c>
      <c r="E151" s="89" t="s">
        <v>277</v>
      </c>
      <c r="F151" s="89" t="s">
        <v>278</v>
      </c>
      <c r="G151" s="89" t="s">
        <v>279</v>
      </c>
      <c r="H151" s="89" t="s">
        <v>280</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v>-1.1499999999999999</v>
      </c>
      <c r="E154" s="78">
        <v>-0.84999999999999987</v>
      </c>
      <c r="F154" s="78">
        <v>0.65</v>
      </c>
      <c r="G154" s="78">
        <v>-1.0499999999999998</v>
      </c>
      <c r="H154" s="78">
        <v>-0.84999999999999987</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267</v>
      </c>
      <c r="E156" s="89" t="s">
        <v>238</v>
      </c>
      <c r="F156" s="89" t="s">
        <v>281</v>
      </c>
      <c r="G156" s="89" t="s">
        <v>282</v>
      </c>
      <c r="H156" s="89" t="s">
        <v>283</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285</v>
      </c>
      <c r="E159" s="89" t="s">
        <v>286</v>
      </c>
      <c r="F159" s="89" t="s">
        <v>252</v>
      </c>
      <c r="G159" s="89" t="s">
        <v>185</v>
      </c>
      <c r="H159" s="89" t="s">
        <v>210</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v>-1.5</v>
      </c>
      <c r="E162" s="78">
        <v>-0.79999999999999993</v>
      </c>
      <c r="F162" s="78">
        <v>-1.5999999999999999</v>
      </c>
      <c r="G162" s="78">
        <v>-1.2</v>
      </c>
      <c r="H162" s="78">
        <v>0.39999999999999991</v>
      </c>
    </row>
    <row r="163" spans="1:12" x14ac:dyDescent="0.25">
      <c r="A163" s="61"/>
      <c r="B163" s="101" t="s">
        <v>191</v>
      </c>
      <c r="C163" s="70"/>
      <c r="D163" s="102">
        <v>-0.83850000000000002</v>
      </c>
      <c r="E163" s="102">
        <v>-0.99099999999999988</v>
      </c>
      <c r="F163" s="102">
        <v>-0.45299999999999996</v>
      </c>
      <c r="G163" s="102">
        <v>-0.80899999999999983</v>
      </c>
      <c r="H163" s="102">
        <v>-0.61599999999999988</v>
      </c>
      <c r="L163" s="48" t="s">
        <v>476</v>
      </c>
    </row>
    <row r="164" spans="1:12" x14ac:dyDescent="0.25">
      <c r="A164" s="103"/>
      <c r="B164" s="101" t="s">
        <v>192</v>
      </c>
      <c r="C164" s="77"/>
      <c r="D164" s="77" t="s">
        <v>28</v>
      </c>
      <c r="E164" s="77" t="s">
        <v>28</v>
      </c>
      <c r="F164" s="77" t="s">
        <v>27</v>
      </c>
      <c r="G164" s="77" t="s">
        <v>28</v>
      </c>
      <c r="H164" s="77" t="s">
        <v>27</v>
      </c>
      <c r="L164" s="48" t="s">
        <v>477</v>
      </c>
    </row>
  </sheetData>
  <sheetProtection algorithmName="SHA-512" hashValue="DUlMge+HHoLk7TdOh4lKX/r4luhJkwysIWOrC7xScD+/+5z/O4tC3KsmiMAkRWQSGSlIsYvJoIMWZQjjWZ2WIA==" saltValue="+Krf9C0bAql7+1dVsALRWQ=="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2012" priority="182" operator="lessThan">
      <formula>0.5</formula>
    </cfRule>
    <cfRule type="cellIs" dxfId="2011" priority="183" operator="greaterThan">
      <formula>0.5</formula>
    </cfRule>
  </conditionalFormatting>
  <conditionalFormatting sqref="E39:I40">
    <cfRule type="cellIs" dxfId="2010" priority="179" operator="lessThan">
      <formula>0.1</formula>
    </cfRule>
    <cfRule type="cellIs" dxfId="2009" priority="180" operator="greaterThan">
      <formula>0.1</formula>
    </cfRule>
    <cfRule type="cellIs" dxfId="2008" priority="181" operator="greaterThan">
      <formula>0.1</formula>
    </cfRule>
  </conditionalFormatting>
  <conditionalFormatting sqref="E46:I46">
    <cfRule type="cellIs" dxfId="2007" priority="176" operator="between">
      <formula>0.5</formula>
      <formula>0.8</formula>
    </cfRule>
    <cfRule type="cellIs" dxfId="2006" priority="177" operator="greaterThan">
      <formula>0.8</formula>
    </cfRule>
    <cfRule type="cellIs" dxfId="2005" priority="178" operator="lessThan">
      <formula>0.5</formula>
    </cfRule>
  </conditionalFormatting>
  <conditionalFormatting sqref="E47:I47">
    <cfRule type="cellIs" dxfId="2004" priority="172" operator="lessThan">
      <formula>0.6</formula>
    </cfRule>
    <cfRule type="cellIs" dxfId="2003" priority="173" operator="equal">
      <formula>0.6</formula>
    </cfRule>
    <cfRule type="cellIs" dxfId="2002" priority="174" operator="greaterThan">
      <formula>0.6</formula>
    </cfRule>
    <cfRule type="cellIs" dxfId="2001" priority="175" operator="lessThan">
      <formula>0.6</formula>
    </cfRule>
  </conditionalFormatting>
  <conditionalFormatting sqref="E49:I49">
    <cfRule type="cellIs" dxfId="2000" priority="168" operator="equal">
      <formula>0.5</formula>
    </cfRule>
    <cfRule type="cellIs" dxfId="1999" priority="169" operator="lessThan">
      <formula>0.5</formula>
    </cfRule>
    <cfRule type="cellIs" dxfId="1998" priority="170" operator="greaterThan">
      <formula>0.5</formula>
    </cfRule>
    <cfRule type="cellIs" dxfId="1997" priority="171" operator="lessThan">
      <formula>0.5</formula>
    </cfRule>
  </conditionalFormatting>
  <conditionalFormatting sqref="E52:I52">
    <cfRule type="cellIs" dxfId="1996" priority="164" operator="equal">
      <formula>1</formula>
    </cfRule>
    <cfRule type="cellIs" dxfId="1995" priority="165" operator="lessThan">
      <formula>1</formula>
    </cfRule>
    <cfRule type="cellIs" dxfId="1994" priority="166" operator="greaterThan">
      <formula>1</formula>
    </cfRule>
    <cfRule type="cellIs" dxfId="1993" priority="167" operator="lessThan">
      <formula>1</formula>
    </cfRule>
  </conditionalFormatting>
  <conditionalFormatting sqref="E54:I54">
    <cfRule type="cellIs" dxfId="1992" priority="160" operator="equal">
      <formula>0.75</formula>
    </cfRule>
    <cfRule type="cellIs" dxfId="1991" priority="161" operator="lessThan">
      <formula>0.75</formula>
    </cfRule>
    <cfRule type="cellIs" dxfId="1990" priority="162" operator="greaterThan">
      <formula>0.75</formula>
    </cfRule>
    <cfRule type="cellIs" dxfId="1989" priority="163" operator="lessThan">
      <formula>0.75</formula>
    </cfRule>
  </conditionalFormatting>
  <conditionalFormatting sqref="E58:I59 D64:H68 D115:H120">
    <cfRule type="cellIs" dxfId="1988" priority="158" operator="greaterThan">
      <formula>0</formula>
    </cfRule>
    <cfRule type="cellIs" dxfId="1987" priority="159" operator="lessThan">
      <formula>0</formula>
    </cfRule>
  </conditionalFormatting>
  <conditionalFormatting sqref="D64:H64">
    <cfRule type="cellIs" dxfId="1986" priority="157" operator="lessThan">
      <formula>0</formula>
    </cfRule>
  </conditionalFormatting>
  <conditionalFormatting sqref="D64:H68 D115:H119">
    <cfRule type="cellIs" dxfId="1985" priority="156" operator="equal">
      <formula>"-"</formula>
    </cfRule>
  </conditionalFormatting>
  <conditionalFormatting sqref="D64:H68 D115:H119">
    <cfRule type="cellIs" dxfId="1984" priority="155" operator="equal">
      <formula>0</formula>
    </cfRule>
  </conditionalFormatting>
  <conditionalFormatting sqref="E33:I33">
    <cfRule type="cellIs" dxfId="1983" priority="152" operator="lessThan">
      <formula>0.2</formula>
    </cfRule>
    <cfRule type="cellIs" dxfId="1982" priority="153" operator="greaterThan">
      <formula>10</formula>
    </cfRule>
    <cfRule type="cellIs" dxfId="1981" priority="154" operator="between">
      <formula>0.2</formula>
      <formula>10</formula>
    </cfRule>
  </conditionalFormatting>
  <conditionalFormatting sqref="E34:I34">
    <cfRule type="cellIs" dxfId="1980" priority="149" operator="lessThan">
      <formula>0.7</formula>
    </cfRule>
    <cfRule type="cellIs" dxfId="1979" priority="150" operator="greaterThan">
      <formula>10</formula>
    </cfRule>
    <cfRule type="cellIs" dxfId="1978" priority="151" operator="between">
      <formula>0.7</formula>
      <formula>10</formula>
    </cfRule>
  </conditionalFormatting>
  <conditionalFormatting sqref="E35:I35">
    <cfRule type="cellIs" dxfId="1977" priority="146" operator="lessThan">
      <formula>1.5</formula>
    </cfRule>
    <cfRule type="cellIs" dxfId="1976" priority="147" operator="greaterThan">
      <formula>10</formula>
    </cfRule>
    <cfRule type="cellIs" dxfId="1975" priority="148" operator="between">
      <formula>1.5</formula>
      <formula>10</formula>
    </cfRule>
  </conditionalFormatting>
  <conditionalFormatting sqref="E36:I36">
    <cfRule type="cellIs" dxfId="1974" priority="143" operator="lessThan">
      <formula>1.5</formula>
    </cfRule>
    <cfRule type="cellIs" dxfId="1973" priority="144" operator="greaterThan">
      <formula>10</formula>
    </cfRule>
    <cfRule type="cellIs" dxfId="1972" priority="145" operator="between">
      <formula>1.5</formula>
      <formula>10</formula>
    </cfRule>
  </conditionalFormatting>
  <conditionalFormatting sqref="E38:I38">
    <cfRule type="cellIs" dxfId="1971" priority="140" operator="equal">
      <formula>0.5</formula>
    </cfRule>
    <cfRule type="cellIs" dxfId="1970" priority="141" operator="greaterThan">
      <formula>0.5</formula>
    </cfRule>
    <cfRule type="cellIs" dxfId="1969" priority="142" operator="lessThan">
      <formula>0.5</formula>
    </cfRule>
  </conditionalFormatting>
  <conditionalFormatting sqref="E39:I39">
    <cfRule type="cellIs" dxfId="1968" priority="137" operator="equal">
      <formula>0.1</formula>
    </cfRule>
    <cfRule type="cellIs" dxfId="1967" priority="138" operator="greaterThan">
      <formula>0.1</formula>
    </cfRule>
    <cfRule type="cellIs" dxfId="1966" priority="139" operator="lessThan">
      <formula>0.1</formula>
    </cfRule>
  </conditionalFormatting>
  <conditionalFormatting sqref="E58:I58">
    <cfRule type="cellIs" dxfId="1965" priority="135" operator="equal">
      <formula>0</formula>
    </cfRule>
    <cfRule type="cellIs" dxfId="1964" priority="136" operator="lessThan">
      <formula>0</formula>
    </cfRule>
  </conditionalFormatting>
  <conditionalFormatting sqref="L11">
    <cfRule type="expression" dxfId="1963" priority="133">
      <formula>H11/H12&gt;=G11/G12</formula>
    </cfRule>
    <cfRule type="expression" dxfId="1962" priority="134">
      <formula>H11/H12&lt;G11/G12</formula>
    </cfRule>
  </conditionalFormatting>
  <conditionalFormatting sqref="L13">
    <cfRule type="expression" dxfId="1961" priority="131">
      <formula>$I$13&gt;=0</formula>
    </cfRule>
    <cfRule type="expression" dxfId="1960" priority="132">
      <formula>$I$13&lt;0</formula>
    </cfRule>
  </conditionalFormatting>
  <conditionalFormatting sqref="L14">
    <cfRule type="expression" dxfId="1959" priority="129">
      <formula>H13&gt;=H14</formula>
    </cfRule>
    <cfRule type="expression" dxfId="1958" priority="130">
      <formula>H13&lt;H14</formula>
    </cfRule>
  </conditionalFormatting>
  <conditionalFormatting sqref="L15">
    <cfRule type="expression" dxfId="1957" priority="127">
      <formula>$I$15&lt;=0</formula>
    </cfRule>
    <cfRule type="expression" dxfId="1956" priority="128">
      <formula>$I$15&gt;0</formula>
    </cfRule>
  </conditionalFormatting>
  <conditionalFormatting sqref="L16">
    <cfRule type="expression" dxfId="1955" priority="123">
      <formula>AND(ISNUMBER(H16/H17),ISNUMBER(G16/G17),G13&lt;&gt;"-",H13&lt;&gt;"-",G13&gt;0,H13&gt;0,H16/H17&gt;G16/G17)</formula>
    </cfRule>
    <cfRule type="expression" dxfId="1954" priority="124">
      <formula>AND(ISNUMBER(H16/H17),ISNUMBER(G16/G17),G13&lt;&gt;"-",H13&lt;&gt;"-",G13&gt;0,H13&gt;0,H16/H17&lt;=G16/G17)</formula>
    </cfRule>
    <cfRule type="expression" dxfId="1953" priority="125">
      <formula>$I$16&gt;0</formula>
    </cfRule>
    <cfRule type="expression" dxfId="1952" priority="126">
      <formula>$I$16&lt;=0</formula>
    </cfRule>
  </conditionalFormatting>
  <conditionalFormatting sqref="L17">
    <cfRule type="expression" dxfId="1951" priority="121">
      <formula>H13/H17&lt;H16/H17</formula>
    </cfRule>
    <cfRule type="expression" dxfId="1950" priority="122">
      <formula>H13/H17&gt;=H16/H17</formula>
    </cfRule>
  </conditionalFormatting>
  <conditionalFormatting sqref="L22">
    <cfRule type="expression" dxfId="1949" priority="119">
      <formula>COUNTIF(H22:H27,""+"")&lt;COUNTIF(H22:H27,""-"")</formula>
    </cfRule>
    <cfRule type="expression" dxfId="1948" priority="120">
      <formula>COUNTIF(H22:H27,""+"")&gt;=COUNTIF(H22:H27,""-"")</formula>
    </cfRule>
  </conditionalFormatting>
  <conditionalFormatting sqref="L33">
    <cfRule type="expression" dxfId="1947" priority="117">
      <formula>OR($I$33&lt;0.2,$I$33&gt;10)</formula>
    </cfRule>
    <cfRule type="expression" dxfId="1946" priority="118">
      <formula>AND(I33&lt;=10,I33&gt;=0.2)</formula>
    </cfRule>
  </conditionalFormatting>
  <conditionalFormatting sqref="L34">
    <cfRule type="expression" dxfId="1945" priority="115">
      <formula>OR($I$34&lt;0.7,$I$34&gt;10)</formula>
    </cfRule>
    <cfRule type="expression" dxfId="1944" priority="116">
      <formula>AND(I34&lt;=10,I34&gt;=0.7)</formula>
    </cfRule>
  </conditionalFormatting>
  <conditionalFormatting sqref="L35">
    <cfRule type="expression" dxfId="1943" priority="113">
      <formula>OR(I35&gt;10,I35&lt;1.5)</formula>
    </cfRule>
    <cfRule type="expression" dxfId="1942" priority="114">
      <formula>AND(I35&lt;=10,I35&gt;=1.5)</formula>
    </cfRule>
  </conditionalFormatting>
  <conditionalFormatting sqref="L36">
    <cfRule type="expression" dxfId="1941" priority="111">
      <formula>OR(I36&lt;1.5,I36&gt;10)</formula>
    </cfRule>
    <cfRule type="expression" dxfId="1940" priority="112">
      <formula>AND(I36&lt;=10,I36&gt;=1.5)</formula>
    </cfRule>
  </conditionalFormatting>
  <conditionalFormatting sqref="L37">
    <cfRule type="expression" dxfId="1939" priority="108">
      <formula>AND($I$37&lt;0,OR($J$37=0,$J$37="-"))</formula>
    </cfRule>
    <cfRule type="expression" dxfId="1938" priority="109">
      <formula>J37&lt;=0</formula>
    </cfRule>
    <cfRule type="expression" dxfId="1937" priority="110">
      <formula>AND(J37&gt;0,$J$37&lt;&gt;"-")</formula>
    </cfRule>
  </conditionalFormatting>
  <conditionalFormatting sqref="L38">
    <cfRule type="expression" dxfId="1936" priority="106">
      <formula>I38&gt;=0.5</formula>
    </cfRule>
    <cfRule type="expression" dxfId="1935" priority="107">
      <formula>I38&lt;0.5</formula>
    </cfRule>
  </conditionalFormatting>
  <conditionalFormatting sqref="L39">
    <cfRule type="expression" dxfId="1934" priority="104">
      <formula>I39&lt;0.1</formula>
    </cfRule>
    <cfRule type="expression" dxfId="1933" priority="105">
      <formula>I39&gt;=0.1</formula>
    </cfRule>
  </conditionalFormatting>
  <conditionalFormatting sqref="L45">
    <cfRule type="expression" dxfId="1932" priority="102">
      <formula>J45&lt;=0</formula>
    </cfRule>
    <cfRule type="expression" dxfId="1931" priority="103">
      <formula>J45&gt;0</formula>
    </cfRule>
  </conditionalFormatting>
  <conditionalFormatting sqref="L46">
    <cfRule type="expression" dxfId="1930" priority="100">
      <formula>AND(I46&lt;=0.8,I46&gt;=0.5)</formula>
    </cfRule>
    <cfRule type="expression" dxfId="1929" priority="101">
      <formula>OR(I46&gt;0.8,I46&lt;0.5)</formula>
    </cfRule>
  </conditionalFormatting>
  <conditionalFormatting sqref="L47">
    <cfRule type="expression" dxfId="1928" priority="98">
      <formula>I47&lt;0.6</formula>
    </cfRule>
    <cfRule type="expression" dxfId="1927" priority="99">
      <formula>I47&gt;=0.6</formula>
    </cfRule>
  </conditionalFormatting>
  <conditionalFormatting sqref="L48">
    <cfRule type="expression" dxfId="1926" priority="96">
      <formula>J48&lt;=0</formula>
    </cfRule>
    <cfRule type="expression" dxfId="1925" priority="97">
      <formula>J48&gt;0</formula>
    </cfRule>
  </conditionalFormatting>
  <conditionalFormatting sqref="L49">
    <cfRule type="expression" dxfId="1924" priority="94">
      <formula>I49&lt;=0.5</formula>
    </cfRule>
    <cfRule type="expression" dxfId="1923" priority="95">
      <formula>I49&gt;0.5</formula>
    </cfRule>
  </conditionalFormatting>
  <conditionalFormatting sqref="L50">
    <cfRule type="expression" dxfId="1922" priority="92">
      <formula>J50&lt;=0</formula>
    </cfRule>
    <cfRule type="expression" dxfId="1921" priority="93">
      <formula>J50&gt;0</formula>
    </cfRule>
  </conditionalFormatting>
  <conditionalFormatting sqref="L51">
    <cfRule type="expression" dxfId="1920" priority="90">
      <formula>J51&gt;=0</formula>
    </cfRule>
    <cfRule type="expression" dxfId="1919" priority="91">
      <formula>J51&lt;0</formula>
    </cfRule>
  </conditionalFormatting>
  <conditionalFormatting sqref="L52">
    <cfRule type="expression" dxfId="1918" priority="88">
      <formula>I52&lt;=1</formula>
    </cfRule>
    <cfRule type="expression" dxfId="1917" priority="89">
      <formula>I52&gt;1</formula>
    </cfRule>
  </conditionalFormatting>
  <conditionalFormatting sqref="L54">
    <cfRule type="expression" dxfId="1916" priority="86">
      <formula>I54&lt;=0.75</formula>
    </cfRule>
    <cfRule type="expression" dxfId="1915" priority="87">
      <formula>I54&gt;0.75</formula>
    </cfRule>
  </conditionalFormatting>
  <conditionalFormatting sqref="L55">
    <cfRule type="expression" dxfId="1914" priority="84">
      <formula>I55&lt;0.5</formula>
    </cfRule>
    <cfRule type="expression" dxfId="1913" priority="85">
      <formula>I55&gt;=0.5</formula>
    </cfRule>
  </conditionalFormatting>
  <conditionalFormatting sqref="L56">
    <cfRule type="expression" dxfId="1912" priority="82">
      <formula>J56&gt;0</formula>
    </cfRule>
    <cfRule type="expression" dxfId="1911" priority="83">
      <formula>J56&lt;0</formula>
    </cfRule>
  </conditionalFormatting>
  <conditionalFormatting sqref="L57">
    <cfRule type="expression" dxfId="1910" priority="80">
      <formula>J57&lt;=0</formula>
    </cfRule>
    <cfRule type="expression" dxfId="1909" priority="81">
      <formula>J57&gt;0</formula>
    </cfRule>
  </conditionalFormatting>
  <conditionalFormatting sqref="L58">
    <cfRule type="expression" dxfId="1908" priority="78">
      <formula>I58&lt;=0</formula>
    </cfRule>
    <cfRule type="expression" dxfId="1907" priority="79">
      <formula>I58&gt;0</formula>
    </cfRule>
  </conditionalFormatting>
  <conditionalFormatting sqref="L64">
    <cfRule type="expression" dxfId="1906" priority="76">
      <formula>H64&lt;0</formula>
    </cfRule>
    <cfRule type="expression" dxfId="1905" priority="77">
      <formula>H64&gt;=0</formula>
    </cfRule>
  </conditionalFormatting>
  <conditionalFormatting sqref="L65">
    <cfRule type="expression" dxfId="1904" priority="74">
      <formula>H65&gt;=0</formula>
    </cfRule>
    <cfRule type="expression" dxfId="1903" priority="75">
      <formula>H65&lt;0</formula>
    </cfRule>
  </conditionalFormatting>
  <conditionalFormatting sqref="L67">
    <cfRule type="expression" dxfId="1902" priority="72">
      <formula>H67&lt;=0</formula>
    </cfRule>
    <cfRule type="expression" dxfId="1901" priority="73">
      <formula>H67&gt;0</formula>
    </cfRule>
  </conditionalFormatting>
  <conditionalFormatting sqref="L73">
    <cfRule type="expression" dxfId="1900" priority="70">
      <formula>I73&gt;=0</formula>
    </cfRule>
    <cfRule type="expression" dxfId="1899" priority="71">
      <formula>I73&lt;0</formula>
    </cfRule>
  </conditionalFormatting>
  <conditionalFormatting sqref="L74">
    <cfRule type="expression" dxfId="1898" priority="68">
      <formula>I74&lt;0</formula>
    </cfRule>
    <cfRule type="expression" dxfId="1897" priority="69">
      <formula>I74&gt;=0</formula>
    </cfRule>
  </conditionalFormatting>
  <conditionalFormatting sqref="L75">
    <cfRule type="expression" dxfId="1896" priority="66">
      <formula>AND(I75&gt;=0,I75&lt;&gt;"-")</formula>
    </cfRule>
    <cfRule type="expression" dxfId="1895" priority="67">
      <formula>AND(I75&lt;0,I75&lt;&gt;"-")</formula>
    </cfRule>
  </conditionalFormatting>
  <conditionalFormatting sqref="L76">
    <cfRule type="expression" dxfId="1894" priority="64">
      <formula>I76&gt;=0</formula>
    </cfRule>
    <cfRule type="expression" dxfId="1893" priority="65">
      <formula>I76&lt;0</formula>
    </cfRule>
  </conditionalFormatting>
  <conditionalFormatting sqref="L77">
    <cfRule type="expression" dxfId="1892" priority="62">
      <formula>I77&gt;=0</formula>
    </cfRule>
    <cfRule type="expression" dxfId="1891" priority="63">
      <formula>I77&lt;0</formula>
    </cfRule>
  </conditionalFormatting>
  <conditionalFormatting sqref="L78">
    <cfRule type="expression" dxfId="1890" priority="60">
      <formula>I78&gt;=0</formula>
    </cfRule>
    <cfRule type="expression" dxfId="1889" priority="61">
      <formula>I78&lt;0</formula>
    </cfRule>
  </conditionalFormatting>
  <conditionalFormatting sqref="L82">
    <cfRule type="expression" dxfId="1888" priority="58">
      <formula>I82&lt;=0</formula>
    </cfRule>
    <cfRule type="expression" dxfId="1887" priority="59">
      <formula>I82&gt;0</formula>
    </cfRule>
  </conditionalFormatting>
  <conditionalFormatting sqref="L83">
    <cfRule type="expression" dxfId="1886" priority="56">
      <formula>I83&lt;=0</formula>
    </cfRule>
    <cfRule type="expression" dxfId="1885" priority="57">
      <formula>I83&gt;0</formula>
    </cfRule>
  </conditionalFormatting>
  <conditionalFormatting sqref="L84">
    <cfRule type="expression" dxfId="1884" priority="54">
      <formula>I84&lt;=0</formula>
    </cfRule>
    <cfRule type="expression" dxfId="1883" priority="55">
      <formula>I84&gt;0</formula>
    </cfRule>
  </conditionalFormatting>
  <conditionalFormatting sqref="L85">
    <cfRule type="expression" dxfId="1882" priority="52">
      <formula>I85&lt;=0</formula>
    </cfRule>
    <cfRule type="expression" dxfId="1881" priority="53">
      <formula>I85&gt;0</formula>
    </cfRule>
  </conditionalFormatting>
  <conditionalFormatting sqref="L86">
    <cfRule type="expression" dxfId="1880" priority="50">
      <formula>I86&lt;=0</formula>
    </cfRule>
    <cfRule type="expression" dxfId="1879" priority="51">
      <formula>I86&gt;0</formula>
    </cfRule>
  </conditionalFormatting>
  <conditionalFormatting sqref="L90">
    <cfRule type="expression" dxfId="1878" priority="48">
      <formula>I90&lt;=0</formula>
    </cfRule>
    <cfRule type="expression" dxfId="1877" priority="49">
      <formula>I90&gt;0</formula>
    </cfRule>
  </conditionalFormatting>
  <conditionalFormatting sqref="L91">
    <cfRule type="expression" dxfId="1876" priority="46">
      <formula>I91&lt;=0</formula>
    </cfRule>
    <cfRule type="expression" dxfId="1875" priority="47">
      <formula>I91&gt;0</formula>
    </cfRule>
  </conditionalFormatting>
  <conditionalFormatting sqref="L98">
    <cfRule type="expression" dxfId="1874" priority="44">
      <formula>I98&gt;=0</formula>
    </cfRule>
    <cfRule type="expression" dxfId="1873" priority="45">
      <formula>I98&lt;0</formula>
    </cfRule>
  </conditionalFormatting>
  <conditionalFormatting sqref="L105">
    <cfRule type="expression" dxfId="1872" priority="41">
      <formula>AND(I105&lt;I98,I98&gt;0)</formula>
    </cfRule>
    <cfRule type="expression" dxfId="1871" priority="42">
      <formula>I105&gt;I98</formula>
    </cfRule>
    <cfRule type="expression" dxfId="1870" priority="43">
      <formula>I105&lt;0</formula>
    </cfRule>
  </conditionalFormatting>
  <conditionalFormatting sqref="L110">
    <cfRule type="expression" dxfId="1869" priority="39">
      <formula>I110&gt;=0</formula>
    </cfRule>
    <cfRule type="expression" dxfId="1868" priority="40">
      <formula>I110&lt;0</formula>
    </cfRule>
  </conditionalFormatting>
  <conditionalFormatting sqref="L116">
    <cfRule type="expression" dxfId="1867" priority="36">
      <formula>AND($H$116&lt;&gt;"-",$H$116&lt;0)</formula>
    </cfRule>
    <cfRule type="expression" dxfId="1866" priority="37">
      <formula>I116&lt;=0</formula>
    </cfRule>
    <cfRule type="expression" dxfId="1865" priority="38">
      <formula>AND(I116&gt;0,$H$116&gt;=0)</formula>
    </cfRule>
  </conditionalFormatting>
  <conditionalFormatting sqref="L118">
    <cfRule type="expression" dxfId="1864" priority="32">
      <formula>$I$118&lt;0</formula>
    </cfRule>
    <cfRule type="expression" dxfId="1863" priority="33">
      <formula>$H$118&lt;0</formula>
    </cfRule>
    <cfRule type="expression" dxfId="1862" priority="34">
      <formula>AND($H$118&gt;0,$I$118="-")</formula>
    </cfRule>
    <cfRule type="expression" dxfId="1861" priority="35">
      <formula>AND($H$118&gt;0,$I$118&lt;&gt;"-",$I$118&gt;0)</formula>
    </cfRule>
  </conditionalFormatting>
  <conditionalFormatting sqref="L125">
    <cfRule type="expression" dxfId="1860" priority="30">
      <formula>AND($H$125&lt;0.2,$H$125&lt;&gt;"-")</formula>
    </cfRule>
    <cfRule type="expression" dxfId="1859" priority="31">
      <formula>AND($H$125&gt;=0.2,$H$125&lt;&gt;"-")</formula>
    </cfRule>
  </conditionalFormatting>
  <conditionalFormatting sqref="L126">
    <cfRule type="expression" dxfId="1858" priority="28">
      <formula>AND($H$126&lt;&gt;"-",$H$126&gt;0)</formula>
    </cfRule>
    <cfRule type="expression" dxfId="1857" priority="29">
      <formula>AND($H$126&lt;&gt;"-",$H$126&lt;=0)</formula>
    </cfRule>
  </conditionalFormatting>
  <conditionalFormatting sqref="L128">
    <cfRule type="expression" dxfId="1856" priority="26">
      <formula>H128&lt;=0.05</formula>
    </cfRule>
    <cfRule type="expression" dxfId="1855" priority="27">
      <formula>H128&gt;0.05</formula>
    </cfRule>
  </conditionalFormatting>
  <conditionalFormatting sqref="L133">
    <cfRule type="expression" dxfId="1854" priority="23">
      <formula>AND(H133&gt;=0,$I$133&gt;=0,$I$133&lt;&gt;"-")</formula>
    </cfRule>
    <cfRule type="expression" dxfId="1853" priority="24">
      <formula>AND(H133&gt;=0,$I$133&lt;0)</formula>
    </cfRule>
    <cfRule type="expression" dxfId="1852" priority="25">
      <formula>$H$133&lt;0</formula>
    </cfRule>
  </conditionalFormatting>
  <conditionalFormatting sqref="L140">
    <cfRule type="expression" dxfId="1851" priority="21">
      <formula>I140&gt;=0</formula>
    </cfRule>
    <cfRule type="expression" dxfId="1850" priority="22">
      <formula>I140&lt;0</formula>
    </cfRule>
  </conditionalFormatting>
  <conditionalFormatting sqref="L141">
    <cfRule type="expression" dxfId="1849" priority="19">
      <formula>I141&lt;=0</formula>
    </cfRule>
    <cfRule type="expression" dxfId="1848" priority="20">
      <formula>I141&gt;0</formula>
    </cfRule>
  </conditionalFormatting>
  <conditionalFormatting sqref="L142">
    <cfRule type="expression" dxfId="1847" priority="17">
      <formula>I142&gt;=0</formula>
    </cfRule>
    <cfRule type="expression" dxfId="1846" priority="18">
      <formula>I142&lt;0</formula>
    </cfRule>
  </conditionalFormatting>
  <conditionalFormatting sqref="L164">
    <cfRule type="expression" dxfId="1845" priority="15">
      <formula>$H$163&gt;=-0.4</formula>
    </cfRule>
    <cfRule type="expression" dxfId="1844" priority="16">
      <formula>$H$163&lt;-0.4</formula>
    </cfRule>
  </conditionalFormatting>
  <conditionalFormatting sqref="L66">
    <cfRule type="expression" dxfId="1843" priority="13">
      <formula>$H$66&lt;0</formula>
    </cfRule>
    <cfRule type="expression" dxfId="1842" priority="14">
      <formula>$H$66&gt;=0</formula>
    </cfRule>
  </conditionalFormatting>
  <conditionalFormatting sqref="L12">
    <cfRule type="expression" dxfId="1841" priority="11">
      <formula>AND(H11/H12&lt;G11/G12,$H$11&lt;&gt;0,$G$10&lt;&gt;0)</formula>
    </cfRule>
    <cfRule type="expression" dxfId="1840" priority="12">
      <formula>AND(H11/H12&gt;=G11/G12,$G$11&lt;&gt;0,$H$10&lt;&gt;0)</formula>
    </cfRule>
  </conditionalFormatting>
  <conditionalFormatting sqref="H164">
    <cfRule type="expression" dxfId="1839" priority="9">
      <formula>AND($H$163&lt;&gt;"-",$H$163&lt;-0.4)</formula>
    </cfRule>
    <cfRule type="expression" dxfId="1838" priority="10">
      <formula>AND($H$163&lt;&gt;"-",$H$163&gt;=-0.4)</formula>
    </cfRule>
  </conditionalFormatting>
  <conditionalFormatting sqref="G164">
    <cfRule type="expression" dxfId="1837" priority="7">
      <formula>AND($G$163&lt;&gt;"-",$G$163&lt;-0.4)</formula>
    </cfRule>
    <cfRule type="expression" dxfId="1836" priority="8">
      <formula>AND($G$163&lt;&gt;"-",$G$163&gt;=-0.4)</formula>
    </cfRule>
  </conditionalFormatting>
  <conditionalFormatting sqref="F164">
    <cfRule type="expression" dxfId="1835" priority="5">
      <formula>AND($F$163&lt;&gt;"-",$F$163&lt;-0.4)</formula>
    </cfRule>
    <cfRule type="expression" dxfId="1834" priority="6">
      <formula>AND($F$163&lt;&gt;"-",$F$163&gt;=-0.4)</formula>
    </cfRule>
  </conditionalFormatting>
  <conditionalFormatting sqref="E164">
    <cfRule type="expression" dxfId="1833" priority="3">
      <formula>AND($E$163&lt;&gt;"-",$E$163&lt;-0.4)</formula>
    </cfRule>
    <cfRule type="expression" dxfId="1832" priority="4">
      <formula>AND($E$163&lt;&gt;"-",$E$163&gt;=-0.4)</formula>
    </cfRule>
  </conditionalFormatting>
  <conditionalFormatting sqref="D164">
    <cfRule type="expression" dxfId="1831" priority="1">
      <formula>AND($D$163&lt;&gt;"-",$D$163&lt;-0.4)</formula>
    </cfRule>
    <cfRule type="expression" dxfId="1830" priority="2">
      <formula>AND($D$163&lt;&gt;"-",$D$163&gt;=-0.4)</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27"/>
  <dimension ref="A1:L164"/>
  <sheetViews>
    <sheetView zoomScale="85" zoomScaleNormal="85" workbookViewId="0">
      <selection activeCell="B31" sqref="B31:I31"/>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11</v>
      </c>
      <c r="B1" s="43" t="s">
        <v>55</v>
      </c>
      <c r="C1" s="44" t="s">
        <v>358</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193</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v>2539090</v>
      </c>
      <c r="E10" s="64">
        <v>2296420</v>
      </c>
      <c r="F10" s="64">
        <v>4238724</v>
      </c>
      <c r="G10" s="64">
        <v>3149115</v>
      </c>
      <c r="H10" s="64">
        <v>3603862</v>
      </c>
      <c r="I10" s="65">
        <v>0.14440469782780241</v>
      </c>
      <c r="J10" s="66"/>
      <c r="K10" s="60"/>
      <c r="L10" s="67" t="s">
        <v>421</v>
      </c>
    </row>
    <row r="11" spans="1:12" x14ac:dyDescent="0.25">
      <c r="A11" s="61" t="s">
        <v>67</v>
      </c>
      <c r="B11" s="62" t="s">
        <v>411</v>
      </c>
      <c r="C11" s="63" t="s">
        <v>411</v>
      </c>
      <c r="D11" s="64">
        <v>5197420</v>
      </c>
      <c r="E11" s="64">
        <v>5828930</v>
      </c>
      <c r="F11" s="64">
        <v>7614203</v>
      </c>
      <c r="G11" s="64">
        <v>14767498</v>
      </c>
      <c r="H11" s="64">
        <v>12714255</v>
      </c>
      <c r="I11" s="65">
        <v>-0.13903797379894686</v>
      </c>
      <c r="J11" s="66"/>
      <c r="K11" s="60"/>
      <c r="L11" s="67" t="s">
        <v>422</v>
      </c>
    </row>
    <row r="12" spans="1:12" x14ac:dyDescent="0.25">
      <c r="A12" s="61"/>
      <c r="B12" s="68" t="s">
        <v>68</v>
      </c>
      <c r="C12" s="69" t="s">
        <v>411</v>
      </c>
      <c r="D12" s="70">
        <v>7736510</v>
      </c>
      <c r="E12" s="70">
        <v>8125350</v>
      </c>
      <c r="F12" s="70">
        <v>11852927</v>
      </c>
      <c r="G12" s="70">
        <v>17916613</v>
      </c>
      <c r="H12" s="70">
        <v>16318117</v>
      </c>
      <c r="I12" s="65">
        <v>-8.9218648636324283E-2</v>
      </c>
      <c r="J12" s="66"/>
      <c r="K12" s="60"/>
      <c r="L12" s="67" t="s">
        <v>423</v>
      </c>
    </row>
    <row r="13" spans="1:12" x14ac:dyDescent="0.25">
      <c r="A13" s="61" t="s">
        <v>69</v>
      </c>
      <c r="B13" s="62" t="s">
        <v>70</v>
      </c>
      <c r="C13" s="63" t="s">
        <v>411</v>
      </c>
      <c r="D13" s="64">
        <v>4539640</v>
      </c>
      <c r="E13" s="64">
        <v>5407480</v>
      </c>
      <c r="F13" s="64">
        <v>7595358</v>
      </c>
      <c r="G13" s="64">
        <v>12806354</v>
      </c>
      <c r="H13" s="64">
        <v>10632928</v>
      </c>
      <c r="I13" s="65">
        <v>-0.16971465883263886</v>
      </c>
      <c r="J13" s="66"/>
      <c r="L13" s="67" t="s">
        <v>424</v>
      </c>
    </row>
    <row r="14" spans="1:12" x14ac:dyDescent="0.25">
      <c r="A14" s="61" t="s">
        <v>71</v>
      </c>
      <c r="B14" s="62" t="s">
        <v>411</v>
      </c>
      <c r="C14" s="63" t="s">
        <v>411</v>
      </c>
      <c r="D14" s="64">
        <v>894249</v>
      </c>
      <c r="E14" s="64">
        <v>1508620</v>
      </c>
      <c r="F14" s="64">
        <v>2194001</v>
      </c>
      <c r="G14" s="64">
        <v>2525766</v>
      </c>
      <c r="H14" s="64">
        <v>3153710</v>
      </c>
      <c r="I14" s="65">
        <v>0.24861527156514104</v>
      </c>
      <c r="J14" s="66"/>
      <c r="K14" s="60"/>
      <c r="L14" s="48" t="s">
        <v>425</v>
      </c>
    </row>
    <row r="15" spans="1:12" x14ac:dyDescent="0.25">
      <c r="A15" s="61" t="s">
        <v>72</v>
      </c>
      <c r="B15" s="62" t="s">
        <v>411</v>
      </c>
      <c r="C15" s="63" t="s">
        <v>411</v>
      </c>
      <c r="D15" s="64">
        <v>2302620</v>
      </c>
      <c r="E15" s="64">
        <v>1209260</v>
      </c>
      <c r="F15" s="64">
        <v>2063568</v>
      </c>
      <c r="G15" s="64">
        <v>2584493</v>
      </c>
      <c r="H15" s="64">
        <v>2531479</v>
      </c>
      <c r="I15" s="65">
        <v>-2.0512340331353188E-2</v>
      </c>
      <c r="J15" s="66"/>
      <c r="K15" s="60"/>
      <c r="L15" s="67" t="s">
        <v>426</v>
      </c>
    </row>
    <row r="16" spans="1:12" x14ac:dyDescent="0.25">
      <c r="A16" s="61"/>
      <c r="B16" s="68" t="s">
        <v>73</v>
      </c>
      <c r="C16" s="69" t="s">
        <v>411</v>
      </c>
      <c r="D16" s="70">
        <v>3196869</v>
      </c>
      <c r="E16" s="70">
        <v>2717880</v>
      </c>
      <c r="F16" s="70">
        <v>4257569</v>
      </c>
      <c r="G16" s="70">
        <v>5110259</v>
      </c>
      <c r="H16" s="70">
        <v>5685189</v>
      </c>
      <c r="I16" s="65">
        <v>0.11250506089808755</v>
      </c>
      <c r="J16" s="66"/>
      <c r="K16" s="60"/>
      <c r="L16" s="67" t="s">
        <v>427</v>
      </c>
    </row>
    <row r="17" spans="1:12" x14ac:dyDescent="0.25">
      <c r="A17" s="61"/>
      <c r="B17" s="68" t="s">
        <v>74</v>
      </c>
      <c r="C17" s="69" t="s">
        <v>411</v>
      </c>
      <c r="D17" s="70">
        <v>7736509</v>
      </c>
      <c r="E17" s="70">
        <v>8125360</v>
      </c>
      <c r="F17" s="70">
        <v>11852927</v>
      </c>
      <c r="G17" s="70">
        <v>17916613</v>
      </c>
      <c r="H17" s="70">
        <v>16318117</v>
      </c>
      <c r="I17" s="65">
        <v>-8.9218648636324283E-2</v>
      </c>
      <c r="J17" s="66"/>
      <c r="K17" s="71"/>
      <c r="L17" s="67" t="s">
        <v>428</v>
      </c>
    </row>
    <row r="18" spans="1:12" x14ac:dyDescent="0.25">
      <c r="A18" s="61"/>
      <c r="B18" s="68" t="s">
        <v>75</v>
      </c>
      <c r="C18" s="69" t="s">
        <v>411</v>
      </c>
      <c r="D18" s="70">
        <v>2894800</v>
      </c>
      <c r="E18" s="70">
        <v>4619670</v>
      </c>
      <c r="F18" s="70">
        <v>5550635</v>
      </c>
      <c r="G18" s="70">
        <v>12183005</v>
      </c>
      <c r="H18" s="70">
        <v>10182776</v>
      </c>
      <c r="I18" s="65">
        <v>-0.16418190750147438</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35</v>
      </c>
      <c r="E22" s="74" t="s">
        <v>33</v>
      </c>
      <c r="F22" s="74" t="s">
        <v>33</v>
      </c>
      <c r="G22" s="74" t="s">
        <v>33</v>
      </c>
      <c r="H22" s="74" t="s">
        <v>35</v>
      </c>
      <c r="L22" s="48" t="s">
        <v>429</v>
      </c>
    </row>
    <row r="23" spans="1:12" x14ac:dyDescent="0.25">
      <c r="A23" s="61" t="s">
        <v>67</v>
      </c>
      <c r="B23" s="129" t="s">
        <v>78</v>
      </c>
      <c r="C23" s="130"/>
      <c r="D23" s="74" t="s">
        <v>33</v>
      </c>
      <c r="E23" s="74" t="s">
        <v>33</v>
      </c>
      <c r="F23" s="74" t="s">
        <v>33</v>
      </c>
      <c r="G23" s="74" t="s">
        <v>33</v>
      </c>
      <c r="H23" s="74" t="s">
        <v>33</v>
      </c>
    </row>
    <row r="24" spans="1:12" x14ac:dyDescent="0.25">
      <c r="A24" s="61" t="s">
        <v>69</v>
      </c>
      <c r="B24" s="62" t="s">
        <v>411</v>
      </c>
      <c r="C24" s="62" t="s">
        <v>411</v>
      </c>
      <c r="D24" s="74" t="s">
        <v>35</v>
      </c>
      <c r="E24" s="74" t="s">
        <v>33</v>
      </c>
      <c r="F24" s="74" t="s">
        <v>33</v>
      </c>
      <c r="G24" s="74" t="s">
        <v>33</v>
      </c>
      <c r="H24" s="74" t="s">
        <v>35</v>
      </c>
    </row>
    <row r="25" spans="1:12" ht="15" customHeight="1" x14ac:dyDescent="0.25">
      <c r="A25" s="61" t="s">
        <v>71</v>
      </c>
      <c r="B25" s="62" t="s">
        <v>411</v>
      </c>
      <c r="C25" s="62" t="s">
        <v>411</v>
      </c>
      <c r="D25" s="74"/>
      <c r="E25" s="74" t="s">
        <v>33</v>
      </c>
      <c r="F25" s="74" t="s">
        <v>35</v>
      </c>
      <c r="G25" s="74" t="s">
        <v>33</v>
      </c>
      <c r="H25" s="74" t="s">
        <v>35</v>
      </c>
    </row>
    <row r="26" spans="1:12" ht="43.5" customHeight="1" x14ac:dyDescent="0.25">
      <c r="A26" s="61" t="s">
        <v>72</v>
      </c>
      <c r="B26" s="62" t="s">
        <v>411</v>
      </c>
      <c r="C26" s="62" t="s">
        <v>411</v>
      </c>
      <c r="D26" s="74" t="s">
        <v>33</v>
      </c>
      <c r="E26" s="74" t="s">
        <v>33</v>
      </c>
      <c r="F26" s="74" t="s">
        <v>33</v>
      </c>
      <c r="G26" s="74" t="s">
        <v>33</v>
      </c>
      <c r="H26" s="74" t="s">
        <v>33</v>
      </c>
    </row>
    <row r="27" spans="1:12" ht="46.5" customHeight="1" x14ac:dyDescent="0.25">
      <c r="A27" s="61" t="s">
        <v>79</v>
      </c>
      <c r="B27" s="129" t="s">
        <v>80</v>
      </c>
      <c r="C27" s="130"/>
      <c r="D27" s="74" t="s">
        <v>33</v>
      </c>
      <c r="E27" s="74" t="s">
        <v>33</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v>0.69024890008515472</v>
      </c>
      <c r="F33" s="78">
        <v>1.5115180652929472</v>
      </c>
      <c r="G33" s="78">
        <v>0.67041769440766963</v>
      </c>
      <c r="H33" s="78">
        <v>2.1215817464876943</v>
      </c>
      <c r="I33" s="78">
        <v>0.78741515157233688</v>
      </c>
      <c r="J33" s="65">
        <v>-0.62885467275728935</v>
      </c>
      <c r="L33" s="48" t="s">
        <v>430</v>
      </c>
    </row>
    <row r="34" spans="1:12" x14ac:dyDescent="0.25">
      <c r="A34" s="61" t="s">
        <v>67</v>
      </c>
      <c r="B34" s="62" t="s">
        <v>86</v>
      </c>
      <c r="C34" s="63" t="s">
        <v>411</v>
      </c>
      <c r="D34" s="77" t="s">
        <v>411</v>
      </c>
      <c r="E34" s="78">
        <v>1.5010591115526539</v>
      </c>
      <c r="F34" s="78">
        <v>3.3040767529439896</v>
      </c>
      <c r="G34" s="78">
        <v>2.8413512809671442</v>
      </c>
      <c r="H34" s="78">
        <v>4.9241192497644493</v>
      </c>
      <c r="I34" s="78">
        <v>3.8066095827750615</v>
      </c>
      <c r="J34" s="65">
        <v>-0.22694610148664557</v>
      </c>
      <c r="L34" s="48" t="s">
        <v>431</v>
      </c>
    </row>
    <row r="35" spans="1:12" x14ac:dyDescent="0.25">
      <c r="A35" s="61" t="s">
        <v>69</v>
      </c>
      <c r="B35" s="62" t="s">
        <v>411</v>
      </c>
      <c r="C35" s="63" t="s">
        <v>411</v>
      </c>
      <c r="D35" s="77" t="s">
        <v>411</v>
      </c>
      <c r="E35" s="78">
        <v>2.3051287964802727</v>
      </c>
      <c r="F35" s="78">
        <v>4.9776094549242975</v>
      </c>
      <c r="G35" s="78">
        <v>3.7697769385315985</v>
      </c>
      <c r="H35" s="78">
        <v>5.8388504728214174</v>
      </c>
      <c r="I35" s="78">
        <v>5.2159291461784667</v>
      </c>
      <c r="J35" s="65">
        <v>-0.10668561038555695</v>
      </c>
      <c r="L35" s="48" t="s">
        <v>432</v>
      </c>
    </row>
    <row r="36" spans="1:12" x14ac:dyDescent="0.25">
      <c r="A36" s="61" t="s">
        <v>71</v>
      </c>
      <c r="B36" s="62" t="s">
        <v>411</v>
      </c>
      <c r="C36" s="63" t="s">
        <v>411</v>
      </c>
      <c r="D36" s="77" t="s">
        <v>411</v>
      </c>
      <c r="E36" s="78">
        <v>1.6505148192948231</v>
      </c>
      <c r="F36" s="78">
        <v>2.1752579627936486</v>
      </c>
      <c r="G36" s="78">
        <v>1.8069670081871412</v>
      </c>
      <c r="H36" s="78">
        <v>2.9213963752325691</v>
      </c>
      <c r="I36" s="78">
        <v>2.2739386531771189</v>
      </c>
      <c r="J36" s="65">
        <v>-0.22162611261674714</v>
      </c>
      <c r="L36" s="48" t="s">
        <v>433</v>
      </c>
    </row>
    <row r="37" spans="1:12" x14ac:dyDescent="0.25">
      <c r="A37" s="61" t="s">
        <v>72</v>
      </c>
      <c r="B37" s="62" t="s">
        <v>411</v>
      </c>
      <c r="C37" s="63" t="s">
        <v>411</v>
      </c>
      <c r="D37" s="77" t="s">
        <v>411</v>
      </c>
      <c r="E37" s="78">
        <v>0.44068472389881136</v>
      </c>
      <c r="F37" s="78">
        <v>0.57532529015363898</v>
      </c>
      <c r="G37" s="78">
        <v>0.44193229601554002</v>
      </c>
      <c r="H37" s="78">
        <v>0.75409745818364848</v>
      </c>
      <c r="I37" s="78">
        <v>0.66106588890661167</v>
      </c>
      <c r="J37" s="65">
        <v>-0.12336809820459632</v>
      </c>
      <c r="L37" s="48" t="s">
        <v>434</v>
      </c>
    </row>
    <row r="38" spans="1:12" x14ac:dyDescent="0.25">
      <c r="A38" s="61" t="s">
        <v>79</v>
      </c>
      <c r="B38" s="62" t="s">
        <v>411</v>
      </c>
      <c r="C38" s="63" t="s">
        <v>411</v>
      </c>
      <c r="D38" s="77" t="s">
        <v>411</v>
      </c>
      <c r="E38" s="78">
        <v>0.67180421145968916</v>
      </c>
      <c r="F38" s="78">
        <v>0.71737586688573418</v>
      </c>
      <c r="G38" s="78">
        <v>0.6423901033052849</v>
      </c>
      <c r="H38" s="78">
        <v>0.82423491538272331</v>
      </c>
      <c r="I38" s="78">
        <v>0.77914964085623362</v>
      </c>
      <c r="J38" s="65">
        <v>-5.4699544614116358E-2</v>
      </c>
      <c r="L38" s="48" t="s">
        <v>435</v>
      </c>
    </row>
    <row r="39" spans="1:12" ht="25.5" x14ac:dyDescent="0.25">
      <c r="A39" s="61" t="s">
        <v>87</v>
      </c>
      <c r="B39" s="62" t="s">
        <v>88</v>
      </c>
      <c r="C39" s="63" t="s">
        <v>411</v>
      </c>
      <c r="D39" s="77" t="s">
        <v>411</v>
      </c>
      <c r="E39" s="78">
        <v>0.55696864983010796</v>
      </c>
      <c r="F39" s="78">
        <v>0.79254168432285166</v>
      </c>
      <c r="G39" s="78">
        <v>0.72898437301973695</v>
      </c>
      <c r="H39" s="78">
        <v>0.82498775351112286</v>
      </c>
      <c r="I39" s="78">
        <v>0.80089442912699171</v>
      </c>
      <c r="J39" s="65">
        <v>-2.9204463074258599E-2</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v>0.67180421145968916</v>
      </c>
      <c r="F45" s="78">
        <v>0.71737586688573418</v>
      </c>
      <c r="G45" s="78">
        <v>0.6423901033052849</v>
      </c>
      <c r="H45" s="78">
        <v>0.82423491538272331</v>
      </c>
      <c r="I45" s="78">
        <v>0.77914964085623362</v>
      </c>
      <c r="J45" s="65">
        <v>-5.4699544614116358E-2</v>
      </c>
      <c r="L45" s="67" t="s">
        <v>437</v>
      </c>
    </row>
    <row r="46" spans="1:12" x14ac:dyDescent="0.25">
      <c r="A46" s="61" t="s">
        <v>67</v>
      </c>
      <c r="B46" s="62" t="s">
        <v>93</v>
      </c>
      <c r="C46" s="77" t="s">
        <v>411</v>
      </c>
      <c r="D46" s="77" t="s">
        <v>411</v>
      </c>
      <c r="E46" s="78">
        <v>0.55931527610118859</v>
      </c>
      <c r="F46" s="78">
        <v>0.42467470984636096</v>
      </c>
      <c r="G46" s="78">
        <v>0.55806770398445993</v>
      </c>
      <c r="H46" s="78">
        <v>0.24590254181635149</v>
      </c>
      <c r="I46" s="78">
        <v>0.33893411109338839</v>
      </c>
      <c r="J46" s="65">
        <v>0.37832699324643865</v>
      </c>
      <c r="L46" s="67" t="s">
        <v>438</v>
      </c>
    </row>
    <row r="47" spans="1:12" ht="25.5" x14ac:dyDescent="0.25">
      <c r="A47" s="61" t="s">
        <v>69</v>
      </c>
      <c r="B47" s="62" t="s">
        <v>94</v>
      </c>
      <c r="C47" s="77" t="s">
        <v>411</v>
      </c>
      <c r="D47" s="77" t="s">
        <v>411</v>
      </c>
      <c r="E47" s="78">
        <v>0.4898521426327892</v>
      </c>
      <c r="F47" s="78">
        <v>0.48177629271354466</v>
      </c>
      <c r="G47" s="78">
        <v>0.51464098277159731</v>
      </c>
      <c r="H47" s="78">
        <v>0.3041845018363683</v>
      </c>
      <c r="I47" s="78">
        <v>0.43137293353148526</v>
      </c>
      <c r="J47" s="65">
        <v>0.41812923054027307</v>
      </c>
      <c r="L47" s="67" t="s">
        <v>439</v>
      </c>
    </row>
    <row r="48" spans="1:12" x14ac:dyDescent="0.25">
      <c r="A48" s="61" t="s">
        <v>71</v>
      </c>
      <c r="B48" s="62" t="s">
        <v>411</v>
      </c>
      <c r="C48" s="77" t="s">
        <v>411</v>
      </c>
      <c r="D48" s="77" t="s">
        <v>411</v>
      </c>
      <c r="E48" s="78">
        <v>0.35219271471275143</v>
      </c>
      <c r="F48" s="78">
        <v>0.6569442871948511</v>
      </c>
      <c r="G48" s="78">
        <v>0.51760883699905913</v>
      </c>
      <c r="H48" s="78">
        <v>0.8020558156815486</v>
      </c>
      <c r="I48" s="78">
        <v>0.87509177654416292</v>
      </c>
      <c r="J48" s="65">
        <v>9.1060945428781487E-2</v>
      </c>
      <c r="K48" s="22"/>
      <c r="L48" s="67" t="s">
        <v>440</v>
      </c>
    </row>
    <row r="49" spans="1:12" ht="25.5" customHeight="1" x14ac:dyDescent="0.25">
      <c r="A49" s="61" t="s">
        <v>72</v>
      </c>
      <c r="B49" s="62" t="s">
        <v>411</v>
      </c>
      <c r="C49" s="77" t="s">
        <v>411</v>
      </c>
      <c r="D49" s="77" t="s">
        <v>411</v>
      </c>
      <c r="E49" s="78">
        <v>0.586781378166641</v>
      </c>
      <c r="F49" s="78">
        <v>0.66550733199185264</v>
      </c>
      <c r="G49" s="78">
        <v>0.6408002006592971</v>
      </c>
      <c r="H49" s="78">
        <v>0.71477538751325376</v>
      </c>
      <c r="I49" s="78">
        <v>0.65160263282828523</v>
      </c>
      <c r="J49" s="65">
        <v>-8.8381267442280448E-2</v>
      </c>
      <c r="K49" s="22"/>
      <c r="L49" s="67" t="s">
        <v>441</v>
      </c>
    </row>
    <row r="50" spans="1:12" x14ac:dyDescent="0.25">
      <c r="A50" s="61" t="s">
        <v>79</v>
      </c>
      <c r="B50" s="62" t="s">
        <v>95</v>
      </c>
      <c r="C50" s="77" t="s">
        <v>411</v>
      </c>
      <c r="D50" s="77" t="s">
        <v>411</v>
      </c>
      <c r="E50" s="78">
        <v>0.41321849257610987</v>
      </c>
      <c r="F50" s="78">
        <v>0.33449389872436264</v>
      </c>
      <c r="G50" s="78">
        <v>0.35919979934070295</v>
      </c>
      <c r="H50" s="78">
        <v>0.28522461248674624</v>
      </c>
      <c r="I50" s="78">
        <v>0.34839736717171471</v>
      </c>
      <c r="J50" s="65">
        <v>0.22148423354560248</v>
      </c>
      <c r="K50" s="22"/>
      <c r="L50" s="67" t="s">
        <v>442</v>
      </c>
    </row>
    <row r="51" spans="1:12" x14ac:dyDescent="0.25">
      <c r="A51" s="61" t="s">
        <v>87</v>
      </c>
      <c r="B51" s="62" t="s">
        <v>96</v>
      </c>
      <c r="C51" s="77" t="s">
        <v>411</v>
      </c>
      <c r="D51" s="77" t="s">
        <v>411</v>
      </c>
      <c r="E51" s="78">
        <v>0.70421200800063444</v>
      </c>
      <c r="F51" s="78">
        <v>0.50261489640276058</v>
      </c>
      <c r="G51" s="78">
        <v>0.56054882469002776</v>
      </c>
      <c r="H51" s="78">
        <v>0.39904089797923747</v>
      </c>
      <c r="I51" s="78">
        <v>0.53467765417014013</v>
      </c>
      <c r="J51" s="65">
        <v>0.33990690397343676</v>
      </c>
      <c r="K51" s="22"/>
      <c r="L51" s="67" t="s">
        <v>443</v>
      </c>
    </row>
    <row r="52" spans="1:12" x14ac:dyDescent="0.25">
      <c r="A52" s="61" t="s">
        <v>97</v>
      </c>
      <c r="B52" s="62" t="s">
        <v>411</v>
      </c>
      <c r="C52" s="77" t="s">
        <v>411</v>
      </c>
      <c r="D52" s="77" t="s">
        <v>411</v>
      </c>
      <c r="E52" s="78">
        <v>1.4200269075773828</v>
      </c>
      <c r="F52" s="78">
        <v>1.9895948312655451</v>
      </c>
      <c r="G52" s="78">
        <v>1.7839659204583649</v>
      </c>
      <c r="H52" s="78">
        <v>2.5060087952489298</v>
      </c>
      <c r="I52" s="78">
        <v>1.8702857547919691</v>
      </c>
      <c r="J52" s="65">
        <v>-0.25367949293003672</v>
      </c>
      <c r="K52" s="22"/>
      <c r="L52" s="67" t="s">
        <v>444</v>
      </c>
    </row>
    <row r="53" spans="1:12" x14ac:dyDescent="0.25">
      <c r="A53" s="61" t="s">
        <v>98</v>
      </c>
      <c r="B53" s="62" t="s">
        <v>411</v>
      </c>
      <c r="C53" s="77" t="s">
        <v>411</v>
      </c>
      <c r="D53" s="77" t="s">
        <v>411</v>
      </c>
      <c r="E53" s="78">
        <v>2.0469617067532067</v>
      </c>
      <c r="F53" s="78">
        <v>2.5382682610323895</v>
      </c>
      <c r="G53" s="78">
        <v>1.7963431919605994</v>
      </c>
      <c r="H53" s="78">
        <v>4.6894121046706774</v>
      </c>
      <c r="I53" s="78">
        <v>3.5279527906451467</v>
      </c>
      <c r="J53" s="65">
        <v>-0.24767695568250689</v>
      </c>
      <c r="K53" s="22"/>
      <c r="L53" s="67" t="s">
        <v>445</v>
      </c>
    </row>
    <row r="54" spans="1:12" x14ac:dyDescent="0.25">
      <c r="A54" s="61" t="s">
        <v>99</v>
      </c>
      <c r="B54" s="62" t="s">
        <v>411</v>
      </c>
      <c r="C54" s="77" t="s">
        <v>411</v>
      </c>
      <c r="D54" s="77" t="s">
        <v>411</v>
      </c>
      <c r="E54" s="78">
        <v>0.70236954388994521</v>
      </c>
      <c r="F54" s="78">
        <v>0.85117564166466675</v>
      </c>
      <c r="G54" s="78">
        <v>0.82590224338680229</v>
      </c>
      <c r="H54" s="78">
        <v>0.85574879582430008</v>
      </c>
      <c r="I54" s="78">
        <v>0.8448669659618202</v>
      </c>
      <c r="J54" s="65">
        <v>-1.2716149780845384E-2</v>
      </c>
      <c r="K54" s="22"/>
      <c r="L54" s="67" t="s">
        <v>446</v>
      </c>
    </row>
    <row r="55" spans="1:12" x14ac:dyDescent="0.25">
      <c r="A55" s="61" t="s">
        <v>100</v>
      </c>
      <c r="B55" s="62" t="s">
        <v>411</v>
      </c>
      <c r="C55" s="77" t="s">
        <v>411</v>
      </c>
      <c r="D55" s="77" t="s">
        <v>411</v>
      </c>
      <c r="E55" s="78">
        <v>0.16456887507271495</v>
      </c>
      <c r="F55" s="78">
        <v>0.21813160596289816</v>
      </c>
      <c r="G55" s="78">
        <v>0.22412100731008025</v>
      </c>
      <c r="H55" s="78">
        <v>0.16473690526815601</v>
      </c>
      <c r="I55" s="78">
        <v>0.22875120098170418</v>
      </c>
      <c r="J55" s="65">
        <v>0.38858503265765948</v>
      </c>
      <c r="K55" s="22"/>
      <c r="L55" s="67" t="s">
        <v>447</v>
      </c>
    </row>
    <row r="56" spans="1:12" x14ac:dyDescent="0.25">
      <c r="A56" s="61" t="s">
        <v>101</v>
      </c>
      <c r="B56" s="62" t="s">
        <v>411</v>
      </c>
      <c r="C56" s="77" t="s">
        <v>411</v>
      </c>
      <c r="D56" s="77" t="s">
        <v>411</v>
      </c>
      <c r="E56" s="78">
        <v>0.27972650740458865</v>
      </c>
      <c r="F56" s="78">
        <v>0.55507233579113135</v>
      </c>
      <c r="G56" s="78">
        <v>0.51531777876060259</v>
      </c>
      <c r="H56" s="78">
        <v>0.49425400943474684</v>
      </c>
      <c r="I56" s="78">
        <v>0.55472386230255488</v>
      </c>
      <c r="J56" s="65">
        <v>0.12234570021387248</v>
      </c>
      <c r="K56" s="22"/>
      <c r="L56" s="67" t="s">
        <v>448</v>
      </c>
    </row>
    <row r="57" spans="1:12" x14ac:dyDescent="0.25">
      <c r="A57" s="61" t="s">
        <v>102</v>
      </c>
      <c r="B57" s="62" t="s">
        <v>411</v>
      </c>
      <c r="C57" s="77" t="s">
        <v>411</v>
      </c>
      <c r="D57" s="77" t="s">
        <v>411</v>
      </c>
      <c r="E57" s="78">
        <v>0.72027349259541129</v>
      </c>
      <c r="F57" s="78">
        <v>0.4449276642088687</v>
      </c>
      <c r="G57" s="78">
        <v>0.48468222123939741</v>
      </c>
      <c r="H57" s="78">
        <v>0.50574599056525316</v>
      </c>
      <c r="I57" s="78">
        <v>0.44527613769744506</v>
      </c>
      <c r="J57" s="65">
        <v>-0.1195656594335493</v>
      </c>
      <c r="K57" s="22"/>
      <c r="L57" s="67" t="s">
        <v>449</v>
      </c>
    </row>
    <row r="58" spans="1:12" x14ac:dyDescent="0.25">
      <c r="A58" s="61" t="s">
        <v>103</v>
      </c>
      <c r="B58" s="62" t="s">
        <v>411</v>
      </c>
      <c r="C58" s="77" t="s">
        <v>411</v>
      </c>
      <c r="D58" s="77" t="s">
        <v>411</v>
      </c>
      <c r="E58" s="78">
        <v>0.37417388460688344</v>
      </c>
      <c r="F58" s="78">
        <v>0.56855027783418566</v>
      </c>
      <c r="G58" s="78">
        <v>0.46829234669208714</v>
      </c>
      <c r="H58" s="78">
        <v>0.67998371120702339</v>
      </c>
      <c r="I58" s="78">
        <v>0.62401660681805382</v>
      </c>
      <c r="J58" s="65">
        <v>-8.2306536857513324E-2</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v>628286</v>
      </c>
      <c r="E64" s="64">
        <v>3099510</v>
      </c>
      <c r="F64" s="64">
        <v>310283</v>
      </c>
      <c r="G64" s="64">
        <v>5802704</v>
      </c>
      <c r="H64" s="64">
        <v>7791076</v>
      </c>
      <c r="I64" s="65">
        <v>0.34266300676374323</v>
      </c>
      <c r="K64" s="22"/>
      <c r="L64" s="67" t="s">
        <v>479</v>
      </c>
    </row>
    <row r="65" spans="1:12" ht="25.5" x14ac:dyDescent="0.25">
      <c r="A65" s="61" t="s">
        <v>67</v>
      </c>
      <c r="B65" s="62" t="s">
        <v>109</v>
      </c>
      <c r="C65" s="77" t="s">
        <v>411</v>
      </c>
      <c r="D65" s="64">
        <v>-702578</v>
      </c>
      <c r="E65" s="64">
        <v>-712297</v>
      </c>
      <c r="F65" s="64">
        <v>-1599059</v>
      </c>
      <c r="G65" s="64">
        <v>-932578</v>
      </c>
      <c r="H65" s="64">
        <v>-989365</v>
      </c>
      <c r="I65" s="65">
        <v>-6.0892493710981814E-2</v>
      </c>
      <c r="K65" s="22"/>
      <c r="L65" s="67" t="s">
        <v>480</v>
      </c>
    </row>
    <row r="66" spans="1:12" x14ac:dyDescent="0.25">
      <c r="A66" s="61" t="s">
        <v>69</v>
      </c>
      <c r="B66" s="62" t="s">
        <v>411</v>
      </c>
      <c r="C66" s="77" t="s">
        <v>411</v>
      </c>
      <c r="D66" s="64">
        <v>-1386700</v>
      </c>
      <c r="E66" s="64">
        <v>-2127150</v>
      </c>
      <c r="F66" s="64">
        <v>646091</v>
      </c>
      <c r="G66" s="64">
        <v>-821965</v>
      </c>
      <c r="H66" s="64">
        <v>-10351868</v>
      </c>
      <c r="I66" s="65">
        <v>-11.594049624984033</v>
      </c>
      <c r="K66" s="22"/>
      <c r="L66" s="67" t="s">
        <v>481</v>
      </c>
    </row>
    <row r="67" spans="1:12" x14ac:dyDescent="0.25">
      <c r="A67" s="61" t="s">
        <v>71</v>
      </c>
      <c r="B67" s="62" t="s">
        <v>411</v>
      </c>
      <c r="C67" s="77" t="s">
        <v>411</v>
      </c>
      <c r="D67" s="64">
        <v>-1460992</v>
      </c>
      <c r="E67" s="64">
        <v>260063</v>
      </c>
      <c r="F67" s="64">
        <v>-642685</v>
      </c>
      <c r="G67" s="64">
        <v>4048161</v>
      </c>
      <c r="H67" s="64">
        <v>-3550157</v>
      </c>
      <c r="I67" s="65">
        <v>-1.8769801892760689</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v>0.48596978922891815</v>
      </c>
      <c r="E73" s="78">
        <v>0.89777491416517352</v>
      </c>
      <c r="F73" s="78">
        <v>0.73601081815013381</v>
      </c>
      <c r="G73" s="78">
        <v>0.84638311509012232</v>
      </c>
      <c r="H73" s="78">
        <v>1.1254783665593391</v>
      </c>
      <c r="I73" s="65">
        <v>0.32975049536461853</v>
      </c>
      <c r="K73" s="60"/>
      <c r="L73" s="86" t="s">
        <v>451</v>
      </c>
    </row>
    <row r="74" spans="1:12" ht="25.5" x14ac:dyDescent="0.25">
      <c r="A74" s="85" t="s">
        <v>67</v>
      </c>
      <c r="B74" s="62" t="s">
        <v>115</v>
      </c>
      <c r="C74" s="77" t="s">
        <v>411</v>
      </c>
      <c r="D74" s="78">
        <v>0.91618129963734429</v>
      </c>
      <c r="E74" s="78">
        <v>1.4316083449279791</v>
      </c>
      <c r="F74" s="78">
        <v>1.1308475888109966</v>
      </c>
      <c r="G74" s="78">
        <v>1.2350157673042341</v>
      </c>
      <c r="H74" s="78">
        <v>1.6438407968298687</v>
      </c>
      <c r="I74" s="65">
        <v>0.33102818631863223</v>
      </c>
      <c r="K74" s="60"/>
      <c r="L74" s="48" t="s">
        <v>452</v>
      </c>
    </row>
    <row r="75" spans="1:12" x14ac:dyDescent="0.25">
      <c r="A75" s="85" t="s">
        <v>69</v>
      </c>
      <c r="B75" s="62" t="s">
        <v>411</v>
      </c>
      <c r="C75" s="77" t="s">
        <v>411</v>
      </c>
      <c r="D75" s="78">
        <v>0.68100639925686046</v>
      </c>
      <c r="E75" s="78">
        <v>1.2914863032644528</v>
      </c>
      <c r="F75" s="78">
        <v>1.0938096052460391</v>
      </c>
      <c r="G75" s="78">
        <v>1.1257605487625806</v>
      </c>
      <c r="H75" s="78">
        <v>1.4020374901120753</v>
      </c>
      <c r="I75" s="65">
        <v>0.24541359319543957</v>
      </c>
      <c r="K75" s="60"/>
      <c r="L75" s="86" t="s">
        <v>453</v>
      </c>
    </row>
    <row r="76" spans="1:12" x14ac:dyDescent="0.25">
      <c r="A76" s="85" t="s">
        <v>71</v>
      </c>
      <c r="B76" s="62" t="s">
        <v>411</v>
      </c>
      <c r="C76" s="77" t="s">
        <v>411</v>
      </c>
      <c r="D76" s="78">
        <v>2.5825989101384037</v>
      </c>
      <c r="E76" s="78">
        <v>3.6260067374703677</v>
      </c>
      <c r="F76" s="78">
        <v>2.267772527928765</v>
      </c>
      <c r="G76" s="78">
        <v>2.1961553999725441</v>
      </c>
      <c r="H76" s="78">
        <v>2.6669001532636476</v>
      </c>
      <c r="I76" s="65">
        <v>0.21434947331003476</v>
      </c>
      <c r="K76" s="60"/>
      <c r="L76" s="86" t="s">
        <v>454</v>
      </c>
    </row>
    <row r="77" spans="1:12" x14ac:dyDescent="0.25">
      <c r="A77" s="85" t="s">
        <v>72</v>
      </c>
      <c r="B77" s="62" t="s">
        <v>411</v>
      </c>
      <c r="C77" s="77" t="s">
        <v>411</v>
      </c>
      <c r="D77" s="78">
        <v>2.7505520345485692</v>
      </c>
      <c r="E77" s="78">
        <v>6.5450442376192122</v>
      </c>
      <c r="F77" s="78">
        <v>6.0703303580754078</v>
      </c>
      <c r="G77" s="78">
        <v>7.7128586336085156</v>
      </c>
      <c r="H77" s="78">
        <v>10.798765261171253</v>
      </c>
      <c r="I77" s="65">
        <v>0.40009894828306664</v>
      </c>
      <c r="K77" s="60"/>
      <c r="L77" s="48" t="s">
        <v>455</v>
      </c>
    </row>
    <row r="78" spans="1:12" x14ac:dyDescent="0.25">
      <c r="A78" s="85" t="s">
        <v>79</v>
      </c>
      <c r="B78" s="62" t="s">
        <v>411</v>
      </c>
      <c r="C78" s="77" t="s">
        <v>411</v>
      </c>
      <c r="D78" s="78">
        <v>2.1659024230114277</v>
      </c>
      <c r="E78" s="78">
        <v>4.9669102387471442</v>
      </c>
      <c r="F78" s="78">
        <v>4.2267690841241636</v>
      </c>
      <c r="G78" s="78">
        <v>6.0556812126919075</v>
      </c>
      <c r="H78" s="78">
        <v>6.7230470107042297</v>
      </c>
      <c r="I78" s="65">
        <v>0.11020490917084798</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v>741</v>
      </c>
      <c r="E82" s="89">
        <v>401</v>
      </c>
      <c r="F82" s="89">
        <v>489</v>
      </c>
      <c r="G82" s="89">
        <v>425</v>
      </c>
      <c r="H82" s="89">
        <v>320</v>
      </c>
      <c r="I82" s="65">
        <v>-0.24705882352941178</v>
      </c>
      <c r="K82" s="60"/>
      <c r="L82" s="48" t="s">
        <v>457</v>
      </c>
    </row>
    <row r="83" spans="1:12" x14ac:dyDescent="0.25">
      <c r="A83" s="61" t="s">
        <v>67</v>
      </c>
      <c r="B83" s="62" t="s">
        <v>118</v>
      </c>
      <c r="C83" s="77" t="s">
        <v>411</v>
      </c>
      <c r="D83" s="89">
        <v>529</v>
      </c>
      <c r="E83" s="89">
        <v>279</v>
      </c>
      <c r="F83" s="89">
        <v>329</v>
      </c>
      <c r="G83" s="89">
        <v>320</v>
      </c>
      <c r="H83" s="89">
        <v>257</v>
      </c>
      <c r="I83" s="65">
        <v>-0.19687499999999999</v>
      </c>
      <c r="K83" s="60"/>
      <c r="L83" s="48" t="s">
        <v>458</v>
      </c>
    </row>
    <row r="84" spans="1:12" x14ac:dyDescent="0.25">
      <c r="A84" s="61" t="s">
        <v>69</v>
      </c>
      <c r="B84" s="62" t="s">
        <v>411</v>
      </c>
      <c r="C84" s="77" t="s">
        <v>411</v>
      </c>
      <c r="D84" s="89">
        <v>139</v>
      </c>
      <c r="E84" s="89">
        <v>99</v>
      </c>
      <c r="F84" s="89">
        <v>159</v>
      </c>
      <c r="G84" s="89">
        <v>164</v>
      </c>
      <c r="H84" s="89">
        <v>135</v>
      </c>
      <c r="I84" s="65">
        <v>-0.17682926829268292</v>
      </c>
      <c r="K84" s="60"/>
      <c r="L84" s="48" t="s">
        <v>459</v>
      </c>
    </row>
    <row r="85" spans="1:12" ht="14.25" customHeight="1" x14ac:dyDescent="0.25">
      <c r="A85" s="61" t="s">
        <v>71</v>
      </c>
      <c r="B85" s="62" t="s">
        <v>411</v>
      </c>
      <c r="C85" s="77" t="s">
        <v>411</v>
      </c>
      <c r="D85" s="89">
        <v>131</v>
      </c>
      <c r="E85" s="89">
        <v>55</v>
      </c>
      <c r="F85" s="89">
        <v>59</v>
      </c>
      <c r="G85" s="89">
        <v>47</v>
      </c>
      <c r="H85" s="89">
        <v>33</v>
      </c>
      <c r="I85" s="65">
        <v>-0.2978723404255319</v>
      </c>
      <c r="K85" s="60"/>
      <c r="L85" s="48" t="s">
        <v>460</v>
      </c>
    </row>
    <row r="86" spans="1:12" x14ac:dyDescent="0.25">
      <c r="A86" s="61" t="s">
        <v>72</v>
      </c>
      <c r="B86" s="62" t="s">
        <v>411</v>
      </c>
      <c r="C86" s="77" t="s">
        <v>411</v>
      </c>
      <c r="D86" s="89">
        <v>166</v>
      </c>
      <c r="E86" s="89">
        <v>72</v>
      </c>
      <c r="F86" s="89">
        <v>85</v>
      </c>
      <c r="G86" s="89">
        <v>59</v>
      </c>
      <c r="H86" s="89">
        <v>54</v>
      </c>
      <c r="I86" s="65">
        <v>-8.4745762711864403E-2</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v>305</v>
      </c>
      <c r="E90" s="89">
        <v>171</v>
      </c>
      <c r="F90" s="89">
        <v>244</v>
      </c>
      <c r="G90" s="89">
        <v>223</v>
      </c>
      <c r="H90" s="89">
        <v>189</v>
      </c>
      <c r="I90" s="65">
        <v>-0.15246636771300448</v>
      </c>
      <c r="L90" s="48" t="s">
        <v>462</v>
      </c>
    </row>
    <row r="91" spans="1:12" x14ac:dyDescent="0.25">
      <c r="A91" s="61" t="s">
        <v>67</v>
      </c>
      <c r="B91" s="62" t="s">
        <v>411</v>
      </c>
      <c r="C91" s="77" t="s">
        <v>411</v>
      </c>
      <c r="D91" s="89">
        <v>174</v>
      </c>
      <c r="E91" s="89">
        <v>116</v>
      </c>
      <c r="F91" s="89">
        <v>185</v>
      </c>
      <c r="G91" s="89">
        <v>176</v>
      </c>
      <c r="H91" s="89">
        <v>156</v>
      </c>
      <c r="I91" s="65">
        <v>-0.11363636363636363</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v>4222730</v>
      </c>
      <c r="E98" s="64">
        <v>7120190</v>
      </c>
      <c r="F98" s="64">
        <v>7352114</v>
      </c>
      <c r="G98" s="64">
        <v>12598218</v>
      </c>
      <c r="H98" s="64">
        <v>19265224</v>
      </c>
      <c r="I98" s="65">
        <v>0.52920230464340279</v>
      </c>
      <c r="K98" s="60"/>
      <c r="L98" s="48" t="s">
        <v>464</v>
      </c>
    </row>
    <row r="99" spans="1:12" x14ac:dyDescent="0.25">
      <c r="A99" s="61" t="s">
        <v>67</v>
      </c>
      <c r="B99" s="62" t="s">
        <v>127</v>
      </c>
      <c r="C99" s="77" t="s">
        <v>411</v>
      </c>
      <c r="D99" s="64" t="s">
        <v>35</v>
      </c>
      <c r="E99" s="64" t="s">
        <v>35</v>
      </c>
      <c r="F99" s="64" t="s">
        <v>35</v>
      </c>
      <c r="G99" s="64" t="s">
        <v>35</v>
      </c>
      <c r="H99" s="64" t="s">
        <v>35</v>
      </c>
      <c r="I99" s="65" t="s">
        <v>35</v>
      </c>
      <c r="K99" s="60"/>
    </row>
    <row r="100" spans="1:12" x14ac:dyDescent="0.25">
      <c r="A100" s="61" t="s">
        <v>69</v>
      </c>
      <c r="B100" s="62" t="s">
        <v>411</v>
      </c>
      <c r="C100" s="77" t="s">
        <v>411</v>
      </c>
      <c r="D100" s="64">
        <v>166497</v>
      </c>
      <c r="E100" s="64">
        <v>133036</v>
      </c>
      <c r="F100" s="64">
        <v>90068</v>
      </c>
      <c r="G100" s="64">
        <v>134923</v>
      </c>
      <c r="H100" s="64">
        <v>202275</v>
      </c>
      <c r="I100" s="65">
        <v>0.49918842599112084</v>
      </c>
      <c r="K100" s="60"/>
    </row>
    <row r="101" spans="1:12" x14ac:dyDescent="0.25">
      <c r="A101" s="61" t="s">
        <v>71</v>
      </c>
      <c r="B101" s="62" t="s">
        <v>411</v>
      </c>
      <c r="C101" s="77" t="s">
        <v>411</v>
      </c>
      <c r="D101" s="64">
        <v>166052</v>
      </c>
      <c r="E101" s="64">
        <v>117540</v>
      </c>
      <c r="F101" s="64">
        <v>213759</v>
      </c>
      <c r="G101" s="64">
        <v>1126236</v>
      </c>
      <c r="H101" s="64">
        <v>547895</v>
      </c>
      <c r="I101" s="65">
        <v>-0.51351670520210679</v>
      </c>
      <c r="K101" s="60"/>
    </row>
    <row r="102" spans="1:12" x14ac:dyDescent="0.25">
      <c r="A102" s="61" t="s">
        <v>72</v>
      </c>
      <c r="B102" s="62" t="s">
        <v>128</v>
      </c>
      <c r="C102" s="77" t="s">
        <v>411</v>
      </c>
      <c r="D102" s="64">
        <v>31030</v>
      </c>
      <c r="E102" s="64">
        <v>26812</v>
      </c>
      <c r="F102" s="64">
        <v>126811</v>
      </c>
      <c r="G102" s="64">
        <v>198713</v>
      </c>
      <c r="H102" s="64" t="s">
        <v>35</v>
      </c>
      <c r="I102" s="65" t="s">
        <v>35</v>
      </c>
      <c r="K102" s="60"/>
    </row>
    <row r="103" spans="1:12" x14ac:dyDescent="0.25">
      <c r="A103" s="61" t="s">
        <v>79</v>
      </c>
      <c r="B103" s="62" t="s">
        <v>129</v>
      </c>
      <c r="C103" s="77" t="s">
        <v>411</v>
      </c>
      <c r="D103" s="64" t="s">
        <v>35</v>
      </c>
      <c r="E103" s="64" t="s">
        <v>35</v>
      </c>
      <c r="F103" s="64" t="s">
        <v>35</v>
      </c>
      <c r="G103" s="64" t="s">
        <v>35</v>
      </c>
      <c r="H103" s="64">
        <v>304</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v>446169</v>
      </c>
      <c r="E105" s="64">
        <v>910354</v>
      </c>
      <c r="F105" s="64">
        <v>1289006</v>
      </c>
      <c r="G105" s="64">
        <v>1423565</v>
      </c>
      <c r="H105" s="64">
        <v>2772156</v>
      </c>
      <c r="I105" s="65">
        <v>0.94733363070881904</v>
      </c>
      <c r="K105" s="60"/>
      <c r="L105" s="48" t="s">
        <v>465</v>
      </c>
    </row>
    <row r="106" spans="1:12" x14ac:dyDescent="0.25">
      <c r="A106" s="61" t="s">
        <v>97</v>
      </c>
      <c r="B106" s="62" t="s">
        <v>132</v>
      </c>
      <c r="C106" s="77" t="s">
        <v>411</v>
      </c>
      <c r="D106" s="64">
        <v>1568260</v>
      </c>
      <c r="E106" s="64">
        <v>1138940</v>
      </c>
      <c r="F106" s="64">
        <v>1271391</v>
      </c>
      <c r="G106" s="64">
        <v>2682310</v>
      </c>
      <c r="H106" s="64">
        <v>2223641</v>
      </c>
      <c r="I106" s="65">
        <v>-0.1709977593939552</v>
      </c>
      <c r="K106" s="60"/>
    </row>
    <row r="107" spans="1:12" x14ac:dyDescent="0.25">
      <c r="A107" s="61" t="s">
        <v>98</v>
      </c>
      <c r="B107" s="62" t="s">
        <v>411</v>
      </c>
      <c r="C107" s="77" t="s">
        <v>411</v>
      </c>
      <c r="D107" s="64">
        <v>388604</v>
      </c>
      <c r="E107" s="64">
        <v>342568</v>
      </c>
      <c r="F107" s="64">
        <v>391755</v>
      </c>
      <c r="G107" s="64">
        <v>490284</v>
      </c>
      <c r="H107" s="64">
        <v>623147</v>
      </c>
      <c r="I107" s="65">
        <v>0.27099191489014529</v>
      </c>
      <c r="K107" s="60"/>
    </row>
    <row r="108" spans="1:12" x14ac:dyDescent="0.25">
      <c r="A108" s="61" t="s">
        <v>99</v>
      </c>
      <c r="B108" s="62" t="s">
        <v>411</v>
      </c>
      <c r="C108" s="77" t="s">
        <v>411</v>
      </c>
      <c r="D108" s="64">
        <v>313876</v>
      </c>
      <c r="E108" s="64">
        <v>194307</v>
      </c>
      <c r="F108" s="64">
        <v>187261</v>
      </c>
      <c r="G108" s="64">
        <v>208096</v>
      </c>
      <c r="H108" s="64">
        <v>170405</v>
      </c>
      <c r="I108" s="65">
        <v>-0.18112313547593417</v>
      </c>
      <c r="K108" s="60"/>
    </row>
    <row r="109" spans="1:12" x14ac:dyDescent="0.25">
      <c r="A109" s="61" t="s">
        <v>100</v>
      </c>
      <c r="B109" s="62" t="s">
        <v>411</v>
      </c>
      <c r="C109" s="77" t="s">
        <v>411</v>
      </c>
      <c r="D109" s="64">
        <v>381936</v>
      </c>
      <c r="E109" s="64">
        <v>727174</v>
      </c>
      <c r="F109" s="64">
        <v>617481</v>
      </c>
      <c r="G109" s="64">
        <v>1471062</v>
      </c>
      <c r="H109" s="64">
        <v>831274</v>
      </c>
      <c r="I109" s="65">
        <v>-0.43491572754921276</v>
      </c>
      <c r="K109" s="60"/>
    </row>
    <row r="110" spans="1:12" x14ac:dyDescent="0.25">
      <c r="A110" s="61" t="s">
        <v>101</v>
      </c>
      <c r="B110" s="62" t="s">
        <v>133</v>
      </c>
      <c r="C110" s="77" t="s">
        <v>411</v>
      </c>
      <c r="D110" s="64">
        <v>308426</v>
      </c>
      <c r="E110" s="64">
        <v>908633</v>
      </c>
      <c r="F110" s="64" t="s">
        <v>35</v>
      </c>
      <c r="G110" s="64" t="s">
        <v>35</v>
      </c>
      <c r="H110" s="64">
        <v>-3039704</v>
      </c>
      <c r="I110" s="65" t="s">
        <v>35</v>
      </c>
      <c r="K110" s="60"/>
      <c r="L110" s="48" t="s">
        <v>466</v>
      </c>
    </row>
    <row r="111" spans="1:12" x14ac:dyDescent="0.25">
      <c r="A111" s="61" t="s">
        <v>102</v>
      </c>
      <c r="B111" s="62" t="s">
        <v>411</v>
      </c>
      <c r="C111" s="77" t="s">
        <v>411</v>
      </c>
      <c r="D111" s="64">
        <v>37806</v>
      </c>
      <c r="E111" s="64">
        <v>-28824</v>
      </c>
      <c r="F111" s="64">
        <v>-73658</v>
      </c>
      <c r="G111" s="64">
        <v>-70293</v>
      </c>
      <c r="H111" s="64" t="s">
        <v>35</v>
      </c>
      <c r="I111" s="65" t="s">
        <v>35</v>
      </c>
      <c r="K111" s="60"/>
    </row>
    <row r="112" spans="1:12" x14ac:dyDescent="0.25">
      <c r="A112" s="61" t="s">
        <v>103</v>
      </c>
      <c r="B112" s="62" t="s">
        <v>128</v>
      </c>
      <c r="C112" s="77" t="s">
        <v>411</v>
      </c>
      <c r="D112" s="64" t="s">
        <v>35</v>
      </c>
      <c r="E112" s="64" t="s">
        <v>35</v>
      </c>
      <c r="F112" s="64" t="s">
        <v>35</v>
      </c>
      <c r="G112" s="64" t="s">
        <v>35</v>
      </c>
      <c r="H112" s="64" t="s">
        <v>35</v>
      </c>
      <c r="I112" s="65" t="s">
        <v>35</v>
      </c>
      <c r="K112" s="60"/>
    </row>
    <row r="113" spans="1:12" x14ac:dyDescent="0.25">
      <c r="A113" s="61" t="s">
        <v>134</v>
      </c>
      <c r="B113" s="62" t="s">
        <v>129</v>
      </c>
      <c r="C113" s="77" t="s">
        <v>411</v>
      </c>
      <c r="D113" s="64" t="s">
        <v>35</v>
      </c>
      <c r="E113" s="64" t="s">
        <v>35</v>
      </c>
      <c r="F113" s="64" t="s">
        <v>35</v>
      </c>
      <c r="G113" s="64" t="s">
        <v>35</v>
      </c>
      <c r="H113" s="64" t="s">
        <v>35</v>
      </c>
      <c r="I113" s="65" t="s">
        <v>35</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v>3776560</v>
      </c>
      <c r="E115" s="64">
        <v>6209840</v>
      </c>
      <c r="F115" s="64">
        <v>6063108</v>
      </c>
      <c r="G115" s="64">
        <v>11174654</v>
      </c>
      <c r="H115" s="64">
        <v>16493068</v>
      </c>
      <c r="I115" s="65">
        <v>0.47593545178222074</v>
      </c>
      <c r="K115" s="60"/>
    </row>
    <row r="116" spans="1:12" x14ac:dyDescent="0.25">
      <c r="A116" s="61" t="s">
        <v>138</v>
      </c>
      <c r="B116" s="62" t="s">
        <v>411</v>
      </c>
      <c r="C116" s="77" t="s">
        <v>411</v>
      </c>
      <c r="D116" s="64">
        <v>1819690</v>
      </c>
      <c r="E116" s="64">
        <v>4728340</v>
      </c>
      <c r="F116" s="64">
        <v>4399962</v>
      </c>
      <c r="G116" s="64">
        <v>8002059</v>
      </c>
      <c r="H116" s="64">
        <v>13646280</v>
      </c>
      <c r="I116" s="65">
        <v>0.70534608655097397</v>
      </c>
      <c r="K116" s="60"/>
      <c r="L116" s="48" t="s">
        <v>467</v>
      </c>
    </row>
    <row r="117" spans="1:12" x14ac:dyDescent="0.25">
      <c r="A117" s="61" t="s">
        <v>139</v>
      </c>
      <c r="B117" s="62" t="s">
        <v>411</v>
      </c>
      <c r="C117" s="77" t="s">
        <v>411</v>
      </c>
      <c r="D117" s="64">
        <v>1456430</v>
      </c>
      <c r="E117" s="64">
        <v>4057430</v>
      </c>
      <c r="F117" s="64">
        <v>3899047</v>
      </c>
      <c r="G117" s="64">
        <v>7584060</v>
      </c>
      <c r="H117" s="64">
        <v>13394771</v>
      </c>
      <c r="I117" s="65">
        <v>0.76617418638565626</v>
      </c>
      <c r="K117" s="60"/>
    </row>
    <row r="118" spans="1:12" x14ac:dyDescent="0.25">
      <c r="A118" s="61" t="s">
        <v>140</v>
      </c>
      <c r="B118" s="62" t="s">
        <v>141</v>
      </c>
      <c r="C118" s="77" t="s">
        <v>411</v>
      </c>
      <c r="D118" s="64">
        <v>1141230</v>
      </c>
      <c r="E118" s="64">
        <v>3146790</v>
      </c>
      <c r="F118" s="64">
        <v>3075483</v>
      </c>
      <c r="G118" s="64">
        <v>6081760</v>
      </c>
      <c r="H118" s="64">
        <v>10355371</v>
      </c>
      <c r="I118" s="65">
        <v>0.7026931348820078</v>
      </c>
      <c r="K118" s="60"/>
      <c r="L118" s="48" t="s">
        <v>468</v>
      </c>
    </row>
    <row r="119" spans="1:12" x14ac:dyDescent="0.25">
      <c r="A119" s="61" t="s">
        <v>142</v>
      </c>
      <c r="B119" s="62" t="s">
        <v>143</v>
      </c>
      <c r="C119" s="77" t="s">
        <v>411</v>
      </c>
      <c r="D119" s="64">
        <v>1770306</v>
      </c>
      <c r="E119" s="64">
        <v>4251737</v>
      </c>
      <c r="F119" s="64">
        <v>4086308</v>
      </c>
      <c r="G119" s="64">
        <v>7792156</v>
      </c>
      <c r="H119" s="64">
        <v>13565176</v>
      </c>
      <c r="I119" s="65">
        <v>0.74087582435464583</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v>0.24760607109266433</v>
      </c>
      <c r="E125" s="91">
        <v>0.63270373736317653</v>
      </c>
      <c r="F125" s="91">
        <v>0.47304796076056627</v>
      </c>
      <c r="G125" s="91">
        <v>0.59620094627352838</v>
      </c>
      <c r="H125" s="91">
        <v>0.88359114413146278</v>
      </c>
      <c r="I125" s="65">
        <v>0.48203579624324167</v>
      </c>
      <c r="K125" s="92"/>
      <c r="L125" s="48" t="s">
        <v>469</v>
      </c>
    </row>
    <row r="126" spans="1:12" x14ac:dyDescent="0.25">
      <c r="A126" s="61" t="s">
        <v>67</v>
      </c>
      <c r="B126" s="62" t="s">
        <v>149</v>
      </c>
      <c r="C126" s="77" t="s">
        <v>411</v>
      </c>
      <c r="D126" s="91">
        <v>0.13133761868784372</v>
      </c>
      <c r="E126" s="91">
        <v>0.39677440098449995</v>
      </c>
      <c r="F126" s="91">
        <v>0.30788270680199298</v>
      </c>
      <c r="G126" s="91">
        <v>0.4085894508279268</v>
      </c>
      <c r="H126" s="91">
        <v>0.60496291339233577</v>
      </c>
      <c r="I126" s="65">
        <v>0.4806131488869731</v>
      </c>
      <c r="K126" s="60"/>
      <c r="L126" s="48" t="s">
        <v>470</v>
      </c>
    </row>
    <row r="127" spans="1:12" x14ac:dyDescent="0.25">
      <c r="A127" s="61" t="s">
        <v>69</v>
      </c>
      <c r="B127" s="62" t="s">
        <v>411</v>
      </c>
      <c r="C127" s="77" t="s">
        <v>411</v>
      </c>
      <c r="D127" s="78">
        <v>1.8852638989988186</v>
      </c>
      <c r="E127" s="78">
        <v>1.5946183417913928</v>
      </c>
      <c r="F127" s="78">
        <v>1.5364551184902866</v>
      </c>
      <c r="G127" s="78">
        <v>1.4591687207426514</v>
      </c>
      <c r="H127" s="78">
        <v>1.4605707632170644</v>
      </c>
      <c r="I127" s="65">
        <v>9.6085014329215089E-4</v>
      </c>
      <c r="K127" s="60"/>
    </row>
    <row r="128" spans="1:12" x14ac:dyDescent="0.25">
      <c r="A128" s="61" t="s">
        <v>71</v>
      </c>
      <c r="B128" s="62" t="s">
        <v>411</v>
      </c>
      <c r="C128" s="77" t="s">
        <v>411</v>
      </c>
      <c r="D128" s="91">
        <v>0.27025881361109994</v>
      </c>
      <c r="E128" s="91">
        <v>0.44195309394833565</v>
      </c>
      <c r="F128" s="91">
        <v>0.41831274651073147</v>
      </c>
      <c r="G128" s="91">
        <v>0.48274763938836429</v>
      </c>
      <c r="H128" s="91">
        <v>0.53751625208198983</v>
      </c>
      <c r="I128" s="65">
        <v>0.113451849838182</v>
      </c>
      <c r="K128" s="60"/>
      <c r="L128" s="48" t="s">
        <v>472</v>
      </c>
    </row>
    <row r="129" spans="1:12" x14ac:dyDescent="0.25">
      <c r="A129" s="61" t="s">
        <v>72</v>
      </c>
      <c r="B129" s="62" t="s">
        <v>411</v>
      </c>
      <c r="C129" s="77" t="s">
        <v>411</v>
      </c>
      <c r="D129" s="78">
        <v>0.48596978922891815</v>
      </c>
      <c r="E129" s="78">
        <v>0.89777491416517352</v>
      </c>
      <c r="F129" s="78">
        <v>0.73601081815013381</v>
      </c>
      <c r="G129" s="78">
        <v>0.84638311509012232</v>
      </c>
      <c r="H129" s="78">
        <v>1.1254783665593391</v>
      </c>
      <c r="I129" s="65">
        <v>0.32975049536461853</v>
      </c>
      <c r="K129" s="60"/>
    </row>
    <row r="130" spans="1:12" x14ac:dyDescent="0.25">
      <c r="A130" s="61" t="s">
        <v>79</v>
      </c>
      <c r="B130" s="62" t="s">
        <v>150</v>
      </c>
      <c r="C130" s="77" t="s">
        <v>411</v>
      </c>
      <c r="D130" s="78">
        <v>0.78358039864600426</v>
      </c>
      <c r="E130" s="78">
        <v>0.77556236336794471</v>
      </c>
      <c r="F130" s="78">
        <v>0.78877812963013783</v>
      </c>
      <c r="G130" s="78">
        <v>0.80191348697135834</v>
      </c>
      <c r="H130" s="78">
        <v>0.7730905589949989</v>
      </c>
      <c r="I130" s="65">
        <v>-3.5942690133840952E-2</v>
      </c>
      <c r="K130" s="60"/>
    </row>
    <row r="131" spans="1:12" ht="14.25" customHeight="1" x14ac:dyDescent="0.25">
      <c r="A131" s="61" t="s">
        <v>87</v>
      </c>
      <c r="B131" s="62" t="s">
        <v>151</v>
      </c>
      <c r="C131" s="77" t="s">
        <v>411</v>
      </c>
      <c r="D131" s="78">
        <v>0.8226995784909501</v>
      </c>
      <c r="E131" s="78">
        <v>0.95429938399294223</v>
      </c>
      <c r="F131" s="78">
        <v>0.95417354736843141</v>
      </c>
      <c r="G131" s="78">
        <v>0.97329416916191103</v>
      </c>
      <c r="H131" s="78">
        <v>0.98743805461867951</v>
      </c>
      <c r="I131" s="65">
        <v>1.4531973893306651E-2</v>
      </c>
      <c r="K131" s="60"/>
    </row>
    <row r="132" spans="1:12" x14ac:dyDescent="0.25">
      <c r="A132" s="61" t="s">
        <v>97</v>
      </c>
      <c r="B132" s="62" t="s">
        <v>411</v>
      </c>
      <c r="C132" s="77" t="s">
        <v>411</v>
      </c>
      <c r="D132" s="78">
        <v>0.41923258176582445</v>
      </c>
      <c r="E132" s="78">
        <v>0.59713813816766126</v>
      </c>
      <c r="F132" s="78">
        <v>0.55580041332329722</v>
      </c>
      <c r="G132" s="78">
        <v>0.61851255471210298</v>
      </c>
      <c r="H132" s="78">
        <v>0.70412760318800338</v>
      </c>
      <c r="I132" s="65">
        <v>0.13842087411750495</v>
      </c>
      <c r="K132" s="60"/>
    </row>
    <row r="133" spans="1:12" x14ac:dyDescent="0.25">
      <c r="A133" s="61" t="s">
        <v>98</v>
      </c>
      <c r="B133" s="62" t="s">
        <v>411</v>
      </c>
      <c r="C133" s="77" t="s">
        <v>411</v>
      </c>
      <c r="D133" s="91">
        <v>2.5578424319036062</v>
      </c>
      <c r="E133" s="91">
        <v>3.4566663078318984</v>
      </c>
      <c r="F133" s="91">
        <v>2.3859338125656513</v>
      </c>
      <c r="G133" s="91">
        <v>4.2722039387031856</v>
      </c>
      <c r="H133" s="91">
        <v>3.7354936013701971</v>
      </c>
      <c r="I133" s="65">
        <v>-0.12562844495103978</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v>2.3880505011946673</v>
      </c>
      <c r="E140" s="97">
        <v>3.9662929797930562</v>
      </c>
      <c r="F140" s="97">
        <v>3.2983371963626436</v>
      </c>
      <c r="G140" s="97">
        <v>5.1863460420215199</v>
      </c>
      <c r="H140" s="97">
        <v>8.1558539532782746</v>
      </c>
      <c r="I140" s="65">
        <v>0.57256262640340672</v>
      </c>
      <c r="L140" s="48" t="s">
        <v>473</v>
      </c>
    </row>
    <row r="141" spans="1:12" ht="14.25" customHeight="1" x14ac:dyDescent="0.25">
      <c r="A141" s="61" t="s">
        <v>67</v>
      </c>
      <c r="B141" s="62" t="s">
        <v>411</v>
      </c>
      <c r="C141" s="77" t="s">
        <v>411</v>
      </c>
      <c r="D141" s="97">
        <v>0.4187516132928224</v>
      </c>
      <c r="E141" s="97">
        <v>0.25212459218082661</v>
      </c>
      <c r="F141" s="97">
        <v>0.30318307088274205</v>
      </c>
      <c r="G141" s="97">
        <v>0.19281397575434875</v>
      </c>
      <c r="H141" s="97">
        <v>0.12261131767790502</v>
      </c>
      <c r="I141" s="65">
        <v>-0.36409527785415402</v>
      </c>
      <c r="L141" s="48" t="s">
        <v>474</v>
      </c>
    </row>
    <row r="142" spans="1:12" ht="31.5" customHeight="1" x14ac:dyDescent="0.25">
      <c r="A142" s="61" t="s">
        <v>69</v>
      </c>
      <c r="B142" s="62" t="s">
        <v>411</v>
      </c>
      <c r="C142" s="77" t="s">
        <v>411</v>
      </c>
      <c r="D142" s="78">
        <v>0.64539169529626328</v>
      </c>
      <c r="E142" s="78">
        <v>1.7529154539251048</v>
      </c>
      <c r="F142" s="78">
        <v>1.3797364915289634</v>
      </c>
      <c r="G142" s="78">
        <v>2.5036963088370752</v>
      </c>
      <c r="H142" s="78">
        <v>4.3839040494942179</v>
      </c>
      <c r="I142" s="65">
        <v>0.75097276535526292</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200</v>
      </c>
      <c r="E151" s="89" t="s">
        <v>287</v>
      </c>
      <c r="F151" s="89" t="s">
        <v>288</v>
      </c>
      <c r="G151" s="89" t="s">
        <v>162</v>
      </c>
      <c r="H151" s="89" t="s">
        <v>289</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v>1.75</v>
      </c>
      <c r="E154" s="78">
        <v>2</v>
      </c>
      <c r="F154" s="78">
        <v>2</v>
      </c>
      <c r="G154" s="78">
        <v>1.75</v>
      </c>
      <c r="H154" s="78">
        <v>2</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224</v>
      </c>
      <c r="E156" s="89" t="s">
        <v>290</v>
      </c>
      <c r="F156" s="89" t="s">
        <v>291</v>
      </c>
      <c r="G156" s="89" t="s">
        <v>251</v>
      </c>
      <c r="H156" s="89" t="s">
        <v>292</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296</v>
      </c>
      <c r="E159" s="89" t="s">
        <v>231</v>
      </c>
      <c r="F159" s="89" t="s">
        <v>297</v>
      </c>
      <c r="G159" s="89" t="s">
        <v>202</v>
      </c>
      <c r="H159" s="89" t="s">
        <v>294</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v>1.2999999999999998</v>
      </c>
      <c r="E162" s="78">
        <v>1.5999999999999999</v>
      </c>
      <c r="F162" s="78">
        <v>1.4</v>
      </c>
      <c r="G162" s="78">
        <v>1.5999999999999999</v>
      </c>
      <c r="H162" s="78">
        <v>1.5999999999999999</v>
      </c>
    </row>
    <row r="163" spans="1:12" x14ac:dyDescent="0.25">
      <c r="A163" s="61"/>
      <c r="B163" s="101" t="s">
        <v>191</v>
      </c>
      <c r="C163" s="70"/>
      <c r="D163" s="102">
        <v>1.0205</v>
      </c>
      <c r="E163" s="102">
        <v>1.7454999999999998</v>
      </c>
      <c r="F163" s="102">
        <v>1.7879999999999998</v>
      </c>
      <c r="G163" s="102">
        <v>1.7144999999999999</v>
      </c>
      <c r="H163" s="102">
        <v>1.7875000000000001</v>
      </c>
      <c r="L163" s="48" t="s">
        <v>476</v>
      </c>
    </row>
    <row r="164" spans="1:12" x14ac:dyDescent="0.25">
      <c r="A164" s="103"/>
      <c r="B164" s="101" t="s">
        <v>192</v>
      </c>
      <c r="C164" s="77"/>
      <c r="D164" s="77" t="s">
        <v>23</v>
      </c>
      <c r="E164" s="77" t="s">
        <v>21</v>
      </c>
      <c r="F164" s="77" t="s">
        <v>21</v>
      </c>
      <c r="G164" s="77" t="s">
        <v>21</v>
      </c>
      <c r="H164" s="77" t="s">
        <v>21</v>
      </c>
      <c r="L164" s="48" t="s">
        <v>477</v>
      </c>
    </row>
  </sheetData>
  <sheetProtection algorithmName="SHA-512" hashValue="J0NkWBtOpC2jJYIjosuQn3VMxfz+6mWJX/+4ZS7Zz5CJUauwlD+7F+TBdvpbwF3LmOXVJ9j/tIJPdLPvXbFp3A==" saltValue="XTd+3eQIxLIhcsFixTKNjg=="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1829" priority="182" operator="lessThan">
      <formula>0.5</formula>
    </cfRule>
    <cfRule type="cellIs" dxfId="1828" priority="183" operator="greaterThan">
      <formula>0.5</formula>
    </cfRule>
  </conditionalFormatting>
  <conditionalFormatting sqref="E39:I40">
    <cfRule type="cellIs" dxfId="1827" priority="179" operator="lessThan">
      <formula>0.1</formula>
    </cfRule>
    <cfRule type="cellIs" dxfId="1826" priority="180" operator="greaterThan">
      <formula>0.1</formula>
    </cfRule>
    <cfRule type="cellIs" dxfId="1825" priority="181" operator="greaterThan">
      <formula>0.1</formula>
    </cfRule>
  </conditionalFormatting>
  <conditionalFormatting sqref="E46:I46">
    <cfRule type="cellIs" dxfId="1824" priority="176" operator="between">
      <formula>0.5</formula>
      <formula>0.8</formula>
    </cfRule>
    <cfRule type="cellIs" dxfId="1823" priority="177" operator="greaterThan">
      <formula>0.8</formula>
    </cfRule>
    <cfRule type="cellIs" dxfId="1822" priority="178" operator="lessThan">
      <formula>0.5</formula>
    </cfRule>
  </conditionalFormatting>
  <conditionalFormatting sqref="E47:I47">
    <cfRule type="cellIs" dxfId="1821" priority="172" operator="lessThan">
      <formula>0.6</formula>
    </cfRule>
    <cfRule type="cellIs" dxfId="1820" priority="173" operator="equal">
      <formula>0.6</formula>
    </cfRule>
    <cfRule type="cellIs" dxfId="1819" priority="174" operator="greaterThan">
      <formula>0.6</formula>
    </cfRule>
    <cfRule type="cellIs" dxfId="1818" priority="175" operator="lessThan">
      <formula>0.6</formula>
    </cfRule>
  </conditionalFormatting>
  <conditionalFormatting sqref="E49:I49">
    <cfRule type="cellIs" dxfId="1817" priority="168" operator="equal">
      <formula>0.5</formula>
    </cfRule>
    <cfRule type="cellIs" dxfId="1816" priority="169" operator="lessThan">
      <formula>0.5</formula>
    </cfRule>
    <cfRule type="cellIs" dxfId="1815" priority="170" operator="greaterThan">
      <formula>0.5</formula>
    </cfRule>
    <cfRule type="cellIs" dxfId="1814" priority="171" operator="lessThan">
      <formula>0.5</formula>
    </cfRule>
  </conditionalFormatting>
  <conditionalFormatting sqref="E52:I52">
    <cfRule type="cellIs" dxfId="1813" priority="164" operator="equal">
      <formula>1</formula>
    </cfRule>
    <cfRule type="cellIs" dxfId="1812" priority="165" operator="lessThan">
      <formula>1</formula>
    </cfRule>
    <cfRule type="cellIs" dxfId="1811" priority="166" operator="greaterThan">
      <formula>1</formula>
    </cfRule>
    <cfRule type="cellIs" dxfId="1810" priority="167" operator="lessThan">
      <formula>1</formula>
    </cfRule>
  </conditionalFormatting>
  <conditionalFormatting sqref="E54:I54">
    <cfRule type="cellIs" dxfId="1809" priority="160" operator="equal">
      <formula>0.75</formula>
    </cfRule>
    <cfRule type="cellIs" dxfId="1808" priority="161" operator="lessThan">
      <formula>0.75</formula>
    </cfRule>
    <cfRule type="cellIs" dxfId="1807" priority="162" operator="greaterThan">
      <formula>0.75</formula>
    </cfRule>
    <cfRule type="cellIs" dxfId="1806" priority="163" operator="lessThan">
      <formula>0.75</formula>
    </cfRule>
  </conditionalFormatting>
  <conditionalFormatting sqref="E58:I59 D64:H68 D115:H120">
    <cfRule type="cellIs" dxfId="1805" priority="158" operator="greaterThan">
      <formula>0</formula>
    </cfRule>
    <cfRule type="cellIs" dxfId="1804" priority="159" operator="lessThan">
      <formula>0</formula>
    </cfRule>
  </conditionalFormatting>
  <conditionalFormatting sqref="D64:H64">
    <cfRule type="cellIs" dxfId="1803" priority="157" operator="lessThan">
      <formula>0</formula>
    </cfRule>
  </conditionalFormatting>
  <conditionalFormatting sqref="D64:H68 D115:H119">
    <cfRule type="cellIs" dxfId="1802" priority="156" operator="equal">
      <formula>"-"</formula>
    </cfRule>
  </conditionalFormatting>
  <conditionalFormatting sqref="D64:H68 D115:H119">
    <cfRule type="cellIs" dxfId="1801" priority="155" operator="equal">
      <formula>0</formula>
    </cfRule>
  </conditionalFormatting>
  <conditionalFormatting sqref="E33:I33">
    <cfRule type="cellIs" dxfId="1800" priority="152" operator="lessThan">
      <formula>0.2</formula>
    </cfRule>
    <cfRule type="cellIs" dxfId="1799" priority="153" operator="greaterThan">
      <formula>10</formula>
    </cfRule>
    <cfRule type="cellIs" dxfId="1798" priority="154" operator="between">
      <formula>0.2</formula>
      <formula>10</formula>
    </cfRule>
  </conditionalFormatting>
  <conditionalFormatting sqref="E34:I34">
    <cfRule type="cellIs" dxfId="1797" priority="149" operator="lessThan">
      <formula>0.7</formula>
    </cfRule>
    <cfRule type="cellIs" dxfId="1796" priority="150" operator="greaterThan">
      <formula>10</formula>
    </cfRule>
    <cfRule type="cellIs" dxfId="1795" priority="151" operator="between">
      <formula>0.7</formula>
      <formula>10</formula>
    </cfRule>
  </conditionalFormatting>
  <conditionalFormatting sqref="E35:I35">
    <cfRule type="cellIs" dxfId="1794" priority="146" operator="lessThan">
      <formula>1.5</formula>
    </cfRule>
    <cfRule type="cellIs" dxfId="1793" priority="147" operator="greaterThan">
      <formula>10</formula>
    </cfRule>
    <cfRule type="cellIs" dxfId="1792" priority="148" operator="between">
      <formula>1.5</formula>
      <formula>10</formula>
    </cfRule>
  </conditionalFormatting>
  <conditionalFormatting sqref="E36:I36">
    <cfRule type="cellIs" dxfId="1791" priority="143" operator="lessThan">
      <formula>1.5</formula>
    </cfRule>
    <cfRule type="cellIs" dxfId="1790" priority="144" operator="greaterThan">
      <formula>10</formula>
    </cfRule>
    <cfRule type="cellIs" dxfId="1789" priority="145" operator="between">
      <formula>1.5</formula>
      <formula>10</formula>
    </cfRule>
  </conditionalFormatting>
  <conditionalFormatting sqref="E38:I38">
    <cfRule type="cellIs" dxfId="1788" priority="140" operator="equal">
      <formula>0.5</formula>
    </cfRule>
    <cfRule type="cellIs" dxfId="1787" priority="141" operator="greaterThan">
      <formula>0.5</formula>
    </cfRule>
    <cfRule type="cellIs" dxfId="1786" priority="142" operator="lessThan">
      <formula>0.5</formula>
    </cfRule>
  </conditionalFormatting>
  <conditionalFormatting sqref="E39:I39">
    <cfRule type="cellIs" dxfId="1785" priority="137" operator="equal">
      <formula>0.1</formula>
    </cfRule>
    <cfRule type="cellIs" dxfId="1784" priority="138" operator="greaterThan">
      <formula>0.1</formula>
    </cfRule>
    <cfRule type="cellIs" dxfId="1783" priority="139" operator="lessThan">
      <formula>0.1</formula>
    </cfRule>
  </conditionalFormatting>
  <conditionalFormatting sqref="E58:I58">
    <cfRule type="cellIs" dxfId="1782" priority="135" operator="equal">
      <formula>0</formula>
    </cfRule>
    <cfRule type="cellIs" dxfId="1781" priority="136" operator="lessThan">
      <formula>0</formula>
    </cfRule>
  </conditionalFormatting>
  <conditionalFormatting sqref="L11">
    <cfRule type="expression" dxfId="1780" priority="133">
      <formula>H11/H12&gt;=G11/G12</formula>
    </cfRule>
    <cfRule type="expression" dxfId="1779" priority="134">
      <formula>H11/H12&lt;G11/G12</formula>
    </cfRule>
  </conditionalFormatting>
  <conditionalFormatting sqref="L13">
    <cfRule type="expression" dxfId="1778" priority="131">
      <formula>$I$13&gt;=0</formula>
    </cfRule>
    <cfRule type="expression" dxfId="1777" priority="132">
      <formula>$I$13&lt;0</formula>
    </cfRule>
  </conditionalFormatting>
  <conditionalFormatting sqref="L14">
    <cfRule type="expression" dxfId="1776" priority="129">
      <formula>H13&gt;=H14</formula>
    </cfRule>
    <cfRule type="expression" dxfId="1775" priority="130">
      <formula>H13&lt;H14</formula>
    </cfRule>
  </conditionalFormatting>
  <conditionalFormatting sqref="L15">
    <cfRule type="expression" dxfId="1774" priority="127">
      <formula>$I$15&lt;=0</formula>
    </cfRule>
    <cfRule type="expression" dxfId="1773" priority="128">
      <formula>$I$15&gt;0</formula>
    </cfRule>
  </conditionalFormatting>
  <conditionalFormatting sqref="L16">
    <cfRule type="expression" dxfId="1772" priority="123">
      <formula>AND(ISNUMBER(H16/H17),ISNUMBER(G16/G17),G13&lt;&gt;"-",H13&lt;&gt;"-",G13&gt;0,H13&gt;0,H16/H17&gt;G16/G17)</formula>
    </cfRule>
    <cfRule type="expression" dxfId="1771" priority="124">
      <formula>AND(ISNUMBER(H16/H17),ISNUMBER(G16/G17),G13&lt;&gt;"-",H13&lt;&gt;"-",G13&gt;0,H13&gt;0,H16/H17&lt;=G16/G17)</formula>
    </cfRule>
    <cfRule type="expression" dxfId="1770" priority="125">
      <formula>$I$16&gt;0</formula>
    </cfRule>
    <cfRule type="expression" dxfId="1769" priority="126">
      <formula>$I$16&lt;=0</formula>
    </cfRule>
  </conditionalFormatting>
  <conditionalFormatting sqref="L17">
    <cfRule type="expression" dxfId="1768" priority="121">
      <formula>H13/H17&lt;H16/H17</formula>
    </cfRule>
    <cfRule type="expression" dxfId="1767" priority="122">
      <formula>H13/H17&gt;=H16/H17</formula>
    </cfRule>
  </conditionalFormatting>
  <conditionalFormatting sqref="L22">
    <cfRule type="expression" dxfId="1766" priority="119">
      <formula>COUNTIF(H22:H27,""+"")&lt;COUNTIF(H22:H27,""-"")</formula>
    </cfRule>
    <cfRule type="expression" dxfId="1765" priority="120">
      <formula>COUNTIF(H22:H27,""+"")&gt;=COUNTIF(H22:H27,""-"")</formula>
    </cfRule>
  </conditionalFormatting>
  <conditionalFormatting sqref="L33">
    <cfRule type="expression" dxfId="1764" priority="117">
      <formula>OR($I$33&lt;0.2,$I$33&gt;10)</formula>
    </cfRule>
    <cfRule type="expression" dxfId="1763" priority="118">
      <formula>AND(I33&lt;=10,I33&gt;=0.2)</formula>
    </cfRule>
  </conditionalFormatting>
  <conditionalFormatting sqref="L34">
    <cfRule type="expression" dxfId="1762" priority="115">
      <formula>OR($I$34&lt;0.7,$I$34&gt;10)</formula>
    </cfRule>
    <cfRule type="expression" dxfId="1761" priority="116">
      <formula>AND(I34&lt;=10,I34&gt;=0.7)</formula>
    </cfRule>
  </conditionalFormatting>
  <conditionalFormatting sqref="L35">
    <cfRule type="expression" dxfId="1760" priority="113">
      <formula>OR(I35&gt;10,I35&lt;1.5)</formula>
    </cfRule>
    <cfRule type="expression" dxfId="1759" priority="114">
      <formula>AND(I35&lt;=10,I35&gt;=1.5)</formula>
    </cfRule>
  </conditionalFormatting>
  <conditionalFormatting sqref="L36">
    <cfRule type="expression" dxfId="1758" priority="111">
      <formula>OR(I36&lt;1.5,I36&gt;10)</formula>
    </cfRule>
    <cfRule type="expression" dxfId="1757" priority="112">
      <formula>AND(I36&lt;=10,I36&gt;=1.5)</formula>
    </cfRule>
  </conditionalFormatting>
  <conditionalFormatting sqref="L37">
    <cfRule type="expression" dxfId="1756" priority="108">
      <formula>AND($I$37&lt;0,OR($J$37=0,$J$37="-"))</formula>
    </cfRule>
    <cfRule type="expression" dxfId="1755" priority="109">
      <formula>J37&lt;=0</formula>
    </cfRule>
    <cfRule type="expression" dxfId="1754" priority="110">
      <formula>AND(J37&gt;0,$J$37&lt;&gt;"-")</formula>
    </cfRule>
  </conditionalFormatting>
  <conditionalFormatting sqref="L38">
    <cfRule type="expression" dxfId="1753" priority="106">
      <formula>I38&gt;=0.5</formula>
    </cfRule>
    <cfRule type="expression" dxfId="1752" priority="107">
      <formula>I38&lt;0.5</formula>
    </cfRule>
  </conditionalFormatting>
  <conditionalFormatting sqref="L39">
    <cfRule type="expression" dxfId="1751" priority="104">
      <formula>I39&lt;0.1</formula>
    </cfRule>
    <cfRule type="expression" dxfId="1750" priority="105">
      <formula>I39&gt;=0.1</formula>
    </cfRule>
  </conditionalFormatting>
  <conditionalFormatting sqref="L45">
    <cfRule type="expression" dxfId="1749" priority="102">
      <formula>J45&lt;=0</formula>
    </cfRule>
    <cfRule type="expression" dxfId="1748" priority="103">
      <formula>J45&gt;0</formula>
    </cfRule>
  </conditionalFormatting>
  <conditionalFormatting sqref="L46">
    <cfRule type="expression" dxfId="1747" priority="100">
      <formula>AND(I46&lt;=0.8,I46&gt;=0.5)</formula>
    </cfRule>
    <cfRule type="expression" dxfId="1746" priority="101">
      <formula>OR(I46&gt;0.8,I46&lt;0.5)</formula>
    </cfRule>
  </conditionalFormatting>
  <conditionalFormatting sqref="L47">
    <cfRule type="expression" dxfId="1745" priority="98">
      <formula>I47&lt;0.6</formula>
    </cfRule>
    <cfRule type="expression" dxfId="1744" priority="99">
      <formula>I47&gt;=0.6</formula>
    </cfRule>
  </conditionalFormatting>
  <conditionalFormatting sqref="L48">
    <cfRule type="expression" dxfId="1743" priority="96">
      <formula>J48&lt;=0</formula>
    </cfRule>
    <cfRule type="expression" dxfId="1742" priority="97">
      <formula>J48&gt;0</formula>
    </cfRule>
  </conditionalFormatting>
  <conditionalFormatting sqref="L49">
    <cfRule type="expression" dxfId="1741" priority="94">
      <formula>I49&lt;=0.5</formula>
    </cfRule>
    <cfRule type="expression" dxfId="1740" priority="95">
      <formula>I49&gt;0.5</formula>
    </cfRule>
  </conditionalFormatting>
  <conditionalFormatting sqref="L50">
    <cfRule type="expression" dxfId="1739" priority="92">
      <formula>J50&lt;=0</formula>
    </cfRule>
    <cfRule type="expression" dxfId="1738" priority="93">
      <formula>J50&gt;0</formula>
    </cfRule>
  </conditionalFormatting>
  <conditionalFormatting sqref="L51">
    <cfRule type="expression" dxfId="1737" priority="90">
      <formula>J51&gt;=0</formula>
    </cfRule>
    <cfRule type="expression" dxfId="1736" priority="91">
      <formula>J51&lt;0</formula>
    </cfRule>
  </conditionalFormatting>
  <conditionalFormatting sqref="L52">
    <cfRule type="expression" dxfId="1735" priority="88">
      <formula>I52&lt;=1</formula>
    </cfRule>
    <cfRule type="expression" dxfId="1734" priority="89">
      <formula>I52&gt;1</formula>
    </cfRule>
  </conditionalFormatting>
  <conditionalFormatting sqref="L54">
    <cfRule type="expression" dxfId="1733" priority="86">
      <formula>I54&lt;=0.75</formula>
    </cfRule>
    <cfRule type="expression" dxfId="1732" priority="87">
      <formula>I54&gt;0.75</formula>
    </cfRule>
  </conditionalFormatting>
  <conditionalFormatting sqref="L55">
    <cfRule type="expression" dxfId="1731" priority="84">
      <formula>I55&lt;0.5</formula>
    </cfRule>
    <cfRule type="expression" dxfId="1730" priority="85">
      <formula>I55&gt;=0.5</formula>
    </cfRule>
  </conditionalFormatting>
  <conditionalFormatting sqref="L56">
    <cfRule type="expression" dxfId="1729" priority="82">
      <formula>J56&gt;0</formula>
    </cfRule>
    <cfRule type="expression" dxfId="1728" priority="83">
      <formula>J56&lt;0</formula>
    </cfRule>
  </conditionalFormatting>
  <conditionalFormatting sqref="L57">
    <cfRule type="expression" dxfId="1727" priority="80">
      <formula>J57&lt;=0</formula>
    </cfRule>
    <cfRule type="expression" dxfId="1726" priority="81">
      <formula>J57&gt;0</formula>
    </cfRule>
  </conditionalFormatting>
  <conditionalFormatting sqref="L58">
    <cfRule type="expression" dxfId="1725" priority="78">
      <formula>I58&lt;=0</formula>
    </cfRule>
    <cfRule type="expression" dxfId="1724" priority="79">
      <formula>I58&gt;0</formula>
    </cfRule>
  </conditionalFormatting>
  <conditionalFormatting sqref="L64">
    <cfRule type="expression" dxfId="1723" priority="76">
      <formula>H64&lt;0</formula>
    </cfRule>
    <cfRule type="expression" dxfId="1722" priority="77">
      <formula>H64&gt;=0</formula>
    </cfRule>
  </conditionalFormatting>
  <conditionalFormatting sqref="L65">
    <cfRule type="expression" dxfId="1721" priority="74">
      <formula>H65&gt;=0</formula>
    </cfRule>
    <cfRule type="expression" dxfId="1720" priority="75">
      <formula>H65&lt;0</formula>
    </cfRule>
  </conditionalFormatting>
  <conditionalFormatting sqref="L67">
    <cfRule type="expression" dxfId="1719" priority="72">
      <formula>H67&lt;=0</formula>
    </cfRule>
    <cfRule type="expression" dxfId="1718" priority="73">
      <formula>H67&gt;0</formula>
    </cfRule>
  </conditionalFormatting>
  <conditionalFormatting sqref="L73">
    <cfRule type="expression" dxfId="1717" priority="70">
      <formula>I73&gt;=0</formula>
    </cfRule>
    <cfRule type="expression" dxfId="1716" priority="71">
      <formula>I73&lt;0</formula>
    </cfRule>
  </conditionalFormatting>
  <conditionalFormatting sqref="L74">
    <cfRule type="expression" dxfId="1715" priority="68">
      <formula>I74&lt;0</formula>
    </cfRule>
    <cfRule type="expression" dxfId="1714" priority="69">
      <formula>I74&gt;=0</formula>
    </cfRule>
  </conditionalFormatting>
  <conditionalFormatting sqref="L75">
    <cfRule type="expression" dxfId="1713" priority="66">
      <formula>AND(I75&gt;=0,I75&lt;&gt;"-")</formula>
    </cfRule>
    <cfRule type="expression" dxfId="1712" priority="67">
      <formula>AND(I75&lt;0,I75&lt;&gt;"-")</formula>
    </cfRule>
  </conditionalFormatting>
  <conditionalFormatting sqref="L76">
    <cfRule type="expression" dxfId="1711" priority="64">
      <formula>I76&gt;=0</formula>
    </cfRule>
    <cfRule type="expression" dxfId="1710" priority="65">
      <formula>I76&lt;0</formula>
    </cfRule>
  </conditionalFormatting>
  <conditionalFormatting sqref="L77">
    <cfRule type="expression" dxfId="1709" priority="62">
      <formula>I77&gt;=0</formula>
    </cfRule>
    <cfRule type="expression" dxfId="1708" priority="63">
      <formula>I77&lt;0</formula>
    </cfRule>
  </conditionalFormatting>
  <conditionalFormatting sqref="L78">
    <cfRule type="expression" dxfId="1707" priority="60">
      <formula>I78&gt;=0</formula>
    </cfRule>
    <cfRule type="expression" dxfId="1706" priority="61">
      <formula>I78&lt;0</formula>
    </cfRule>
  </conditionalFormatting>
  <conditionalFormatting sqref="L82">
    <cfRule type="expression" dxfId="1705" priority="58">
      <formula>I82&lt;=0</formula>
    </cfRule>
    <cfRule type="expression" dxfId="1704" priority="59">
      <formula>I82&gt;0</formula>
    </cfRule>
  </conditionalFormatting>
  <conditionalFormatting sqref="L83">
    <cfRule type="expression" dxfId="1703" priority="56">
      <formula>I83&lt;=0</formula>
    </cfRule>
    <cfRule type="expression" dxfId="1702" priority="57">
      <formula>I83&gt;0</formula>
    </cfRule>
  </conditionalFormatting>
  <conditionalFormatting sqref="L84">
    <cfRule type="expression" dxfId="1701" priority="54">
      <formula>I84&lt;=0</formula>
    </cfRule>
    <cfRule type="expression" dxfId="1700" priority="55">
      <formula>I84&gt;0</formula>
    </cfRule>
  </conditionalFormatting>
  <conditionalFormatting sqref="L85">
    <cfRule type="expression" dxfId="1699" priority="52">
      <formula>I85&lt;=0</formula>
    </cfRule>
    <cfRule type="expression" dxfId="1698" priority="53">
      <formula>I85&gt;0</formula>
    </cfRule>
  </conditionalFormatting>
  <conditionalFormatting sqref="L86">
    <cfRule type="expression" dxfId="1697" priority="50">
      <formula>I86&lt;=0</formula>
    </cfRule>
    <cfRule type="expression" dxfId="1696" priority="51">
      <formula>I86&gt;0</formula>
    </cfRule>
  </conditionalFormatting>
  <conditionalFormatting sqref="L90">
    <cfRule type="expression" dxfId="1695" priority="48">
      <formula>I90&lt;=0</formula>
    </cfRule>
    <cfRule type="expression" dxfId="1694" priority="49">
      <formula>I90&gt;0</formula>
    </cfRule>
  </conditionalFormatting>
  <conditionalFormatting sqref="L91">
    <cfRule type="expression" dxfId="1693" priority="46">
      <formula>I91&lt;=0</formula>
    </cfRule>
    <cfRule type="expression" dxfId="1692" priority="47">
      <formula>I91&gt;0</formula>
    </cfRule>
  </conditionalFormatting>
  <conditionalFormatting sqref="L98">
    <cfRule type="expression" dxfId="1691" priority="44">
      <formula>I98&gt;=0</formula>
    </cfRule>
    <cfRule type="expression" dxfId="1690" priority="45">
      <formula>I98&lt;0</formula>
    </cfRule>
  </conditionalFormatting>
  <conditionalFormatting sqref="L105">
    <cfRule type="expression" dxfId="1689" priority="41">
      <formula>AND(I105&lt;I98,I98&gt;0)</formula>
    </cfRule>
    <cfRule type="expression" dxfId="1688" priority="42">
      <formula>I105&gt;I98</formula>
    </cfRule>
    <cfRule type="expression" dxfId="1687" priority="43">
      <formula>I105&lt;0</formula>
    </cfRule>
  </conditionalFormatting>
  <conditionalFormatting sqref="L110">
    <cfRule type="expression" dxfId="1686" priority="39">
      <formula>I110&gt;=0</formula>
    </cfRule>
    <cfRule type="expression" dxfId="1685" priority="40">
      <formula>I110&lt;0</formula>
    </cfRule>
  </conditionalFormatting>
  <conditionalFormatting sqref="L116">
    <cfRule type="expression" dxfId="1684" priority="36">
      <formula>AND($H$116&lt;&gt;"-",$H$116&lt;0)</formula>
    </cfRule>
    <cfRule type="expression" dxfId="1683" priority="37">
      <formula>I116&lt;=0</formula>
    </cfRule>
    <cfRule type="expression" dxfId="1682" priority="38">
      <formula>AND(I116&gt;0,$H$116&gt;=0)</formula>
    </cfRule>
  </conditionalFormatting>
  <conditionalFormatting sqref="L118">
    <cfRule type="expression" dxfId="1681" priority="32">
      <formula>$I$118&lt;0</formula>
    </cfRule>
    <cfRule type="expression" dxfId="1680" priority="33">
      <formula>$H$118&lt;0</formula>
    </cfRule>
    <cfRule type="expression" dxfId="1679" priority="34">
      <formula>AND($H$118&gt;0,$I$118="-")</formula>
    </cfRule>
    <cfRule type="expression" dxfId="1678" priority="35">
      <formula>AND($H$118&gt;0,$I$118&lt;&gt;"-",$I$118&gt;0)</formula>
    </cfRule>
  </conditionalFormatting>
  <conditionalFormatting sqref="L125">
    <cfRule type="expression" dxfId="1677" priority="30">
      <formula>AND($H$125&lt;0.2,$H$125&lt;&gt;"-")</formula>
    </cfRule>
    <cfRule type="expression" dxfId="1676" priority="31">
      <formula>AND($H$125&gt;=0.2,$H$125&lt;&gt;"-")</formula>
    </cfRule>
  </conditionalFormatting>
  <conditionalFormatting sqref="L126">
    <cfRule type="expression" dxfId="1675" priority="28">
      <formula>AND($H$126&lt;&gt;"-",$H$126&gt;0)</formula>
    </cfRule>
    <cfRule type="expression" dxfId="1674" priority="29">
      <formula>AND($H$126&lt;&gt;"-",$H$126&lt;=0)</formula>
    </cfRule>
  </conditionalFormatting>
  <conditionalFormatting sqref="L128">
    <cfRule type="expression" dxfId="1673" priority="26">
      <formula>H128&lt;=0.05</formula>
    </cfRule>
    <cfRule type="expression" dxfId="1672" priority="27">
      <formula>H128&gt;0.05</formula>
    </cfRule>
  </conditionalFormatting>
  <conditionalFormatting sqref="L133">
    <cfRule type="expression" dxfId="1671" priority="23">
      <formula>AND(H133&gt;=0,$I$133&gt;=0,$I$133&lt;&gt;"-")</formula>
    </cfRule>
    <cfRule type="expression" dxfId="1670" priority="24">
      <formula>AND(H133&gt;=0,$I$133&lt;0)</formula>
    </cfRule>
    <cfRule type="expression" dxfId="1669" priority="25">
      <formula>$H$133&lt;0</formula>
    </cfRule>
  </conditionalFormatting>
  <conditionalFormatting sqref="L140">
    <cfRule type="expression" dxfId="1668" priority="21">
      <formula>I140&gt;=0</formula>
    </cfRule>
    <cfRule type="expression" dxfId="1667" priority="22">
      <formula>I140&lt;0</formula>
    </cfRule>
  </conditionalFormatting>
  <conditionalFormatting sqref="L141">
    <cfRule type="expression" dxfId="1666" priority="19">
      <formula>I141&lt;=0</formula>
    </cfRule>
    <cfRule type="expression" dxfId="1665" priority="20">
      <formula>I141&gt;0</formula>
    </cfRule>
  </conditionalFormatting>
  <conditionalFormatting sqref="L142">
    <cfRule type="expression" dxfId="1664" priority="17">
      <formula>I142&gt;=0</formula>
    </cfRule>
    <cfRule type="expression" dxfId="1663" priority="18">
      <formula>I142&lt;0</formula>
    </cfRule>
  </conditionalFormatting>
  <conditionalFormatting sqref="L164">
    <cfRule type="expression" dxfId="1662" priority="15">
      <formula>$H$163&gt;=-0.4</formula>
    </cfRule>
    <cfRule type="expression" dxfId="1661" priority="16">
      <formula>$H$163&lt;-0.4</formula>
    </cfRule>
  </conditionalFormatting>
  <conditionalFormatting sqref="L66">
    <cfRule type="expression" dxfId="1660" priority="13">
      <formula>$H$66&lt;0</formula>
    </cfRule>
    <cfRule type="expression" dxfId="1659" priority="14">
      <formula>$H$66&gt;=0</formula>
    </cfRule>
  </conditionalFormatting>
  <conditionalFormatting sqref="L12">
    <cfRule type="expression" dxfId="1658" priority="11">
      <formula>AND(H11/H12&lt;G11/G12,$H$11&lt;&gt;0,$G$10&lt;&gt;0)</formula>
    </cfRule>
    <cfRule type="expression" dxfId="1657" priority="12">
      <formula>AND(H11/H12&gt;=G11/G12,$G$11&lt;&gt;0,$H$10&lt;&gt;0)</formula>
    </cfRule>
  </conditionalFormatting>
  <conditionalFormatting sqref="H164">
    <cfRule type="expression" dxfId="1656" priority="9">
      <formula>AND($H$163&lt;&gt;"-",$H$163&lt;-0.4)</formula>
    </cfRule>
    <cfRule type="expression" dxfId="1655" priority="10">
      <formula>AND($H$163&lt;&gt;"-",$H$163&gt;=-0.4)</formula>
    </cfRule>
  </conditionalFormatting>
  <conditionalFormatting sqref="G164">
    <cfRule type="expression" dxfId="1654" priority="7">
      <formula>AND($G$163&lt;&gt;"-",$G$163&lt;-0.4)</formula>
    </cfRule>
    <cfRule type="expression" dxfId="1653" priority="8">
      <formula>AND($G$163&lt;&gt;"-",$G$163&gt;=-0.4)</formula>
    </cfRule>
  </conditionalFormatting>
  <conditionalFormatting sqref="F164">
    <cfRule type="expression" dxfId="1652" priority="5">
      <formula>AND($F$163&lt;&gt;"-",$F$163&lt;-0.4)</formula>
    </cfRule>
    <cfRule type="expression" dxfId="1651" priority="6">
      <formula>AND($F$163&lt;&gt;"-",$F$163&gt;=-0.4)</formula>
    </cfRule>
  </conditionalFormatting>
  <conditionalFormatting sqref="E164">
    <cfRule type="expression" dxfId="1650" priority="3">
      <formula>AND($E$163&lt;&gt;"-",$E$163&lt;-0.4)</formula>
    </cfRule>
    <cfRule type="expression" dxfId="1649" priority="4">
      <formula>AND($E$163&lt;&gt;"-",$E$163&gt;=-0.4)</formula>
    </cfRule>
  </conditionalFormatting>
  <conditionalFormatting sqref="D164">
    <cfRule type="expression" dxfId="1648" priority="1">
      <formula>AND($D$163&lt;&gt;"-",$D$163&lt;-0.4)</formula>
    </cfRule>
    <cfRule type="expression" dxfId="1647" priority="2">
      <formula>AND($D$163&lt;&gt;"-",$D$163&gt;=-0.4)</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Лист26"/>
  <dimension ref="A1:L164"/>
  <sheetViews>
    <sheetView zoomScale="85" zoomScaleNormal="85" workbookViewId="0">
      <selection activeCell="B31" sqref="B31:I31"/>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12</v>
      </c>
      <c r="B1" s="43" t="s">
        <v>55</v>
      </c>
      <c r="C1" s="44" t="s">
        <v>357</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298</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v>85049</v>
      </c>
      <c r="E10" s="64">
        <v>92244</v>
      </c>
      <c r="F10" s="64">
        <v>110914</v>
      </c>
      <c r="G10" s="64">
        <v>106503</v>
      </c>
      <c r="H10" s="64">
        <v>65433</v>
      </c>
      <c r="I10" s="65">
        <v>-0.38562294019886761</v>
      </c>
      <c r="J10" s="66"/>
      <c r="K10" s="60"/>
      <c r="L10" s="67" t="s">
        <v>421</v>
      </c>
    </row>
    <row r="11" spans="1:12" x14ac:dyDescent="0.25">
      <c r="A11" s="61" t="s">
        <v>67</v>
      </c>
      <c r="B11" s="62" t="s">
        <v>411</v>
      </c>
      <c r="C11" s="63" t="s">
        <v>411</v>
      </c>
      <c r="D11" s="64">
        <v>5741840</v>
      </c>
      <c r="E11" s="64">
        <v>6356380</v>
      </c>
      <c r="F11" s="64">
        <v>11428038</v>
      </c>
      <c r="G11" s="64">
        <v>17631037</v>
      </c>
      <c r="H11" s="64">
        <v>15023658</v>
      </c>
      <c r="I11" s="65">
        <v>-0.1478857426253487</v>
      </c>
      <c r="J11" s="66"/>
      <c r="K11" s="60"/>
      <c r="L11" s="67" t="s">
        <v>422</v>
      </c>
    </row>
    <row r="12" spans="1:12" x14ac:dyDescent="0.25">
      <c r="A12" s="61"/>
      <c r="B12" s="68" t="s">
        <v>68</v>
      </c>
      <c r="C12" s="69" t="s">
        <v>411</v>
      </c>
      <c r="D12" s="70">
        <v>5826889</v>
      </c>
      <c r="E12" s="70">
        <v>6448624</v>
      </c>
      <c r="F12" s="70">
        <v>11538952</v>
      </c>
      <c r="G12" s="70">
        <v>17737540</v>
      </c>
      <c r="H12" s="70">
        <v>15089091</v>
      </c>
      <c r="I12" s="65">
        <v>-0.14931320803222994</v>
      </c>
      <c r="J12" s="66"/>
      <c r="K12" s="60"/>
      <c r="L12" s="67" t="s">
        <v>423</v>
      </c>
    </row>
    <row r="13" spans="1:12" x14ac:dyDescent="0.25">
      <c r="A13" s="61" t="s">
        <v>69</v>
      </c>
      <c r="B13" s="62" t="s">
        <v>70</v>
      </c>
      <c r="C13" s="63" t="s">
        <v>411</v>
      </c>
      <c r="D13" s="64">
        <v>3411330</v>
      </c>
      <c r="E13" s="64">
        <v>3554200</v>
      </c>
      <c r="F13" s="64">
        <v>7480651</v>
      </c>
      <c r="G13" s="64">
        <v>7454797</v>
      </c>
      <c r="H13" s="64">
        <v>14158135</v>
      </c>
      <c r="I13" s="65">
        <v>0.89919792584559977</v>
      </c>
      <c r="J13" s="66"/>
      <c r="L13" s="67" t="s">
        <v>424</v>
      </c>
    </row>
    <row r="14" spans="1:12" x14ac:dyDescent="0.25">
      <c r="A14" s="61" t="s">
        <v>71</v>
      </c>
      <c r="B14" s="62" t="s">
        <v>411</v>
      </c>
      <c r="C14" s="63" t="s">
        <v>411</v>
      </c>
      <c r="D14" s="64" t="s">
        <v>35</v>
      </c>
      <c r="E14" s="64" t="s">
        <v>35</v>
      </c>
      <c r="F14" s="64" t="s">
        <v>35</v>
      </c>
      <c r="G14" s="64" t="s">
        <v>35</v>
      </c>
      <c r="H14" s="64" t="s">
        <v>35</v>
      </c>
      <c r="I14" s="65" t="s">
        <v>35</v>
      </c>
      <c r="J14" s="66"/>
      <c r="K14" s="60"/>
      <c r="L14" s="48" t="s">
        <v>425</v>
      </c>
    </row>
    <row r="15" spans="1:12" x14ac:dyDescent="0.25">
      <c r="A15" s="61" t="s">
        <v>72</v>
      </c>
      <c r="B15" s="62" t="s">
        <v>411</v>
      </c>
      <c r="C15" s="63" t="s">
        <v>411</v>
      </c>
      <c r="D15" s="64">
        <v>2415560</v>
      </c>
      <c r="E15" s="64">
        <v>2894430</v>
      </c>
      <c r="F15" s="64">
        <v>4058301</v>
      </c>
      <c r="G15" s="64">
        <v>10282743</v>
      </c>
      <c r="H15" s="64">
        <v>930956</v>
      </c>
      <c r="I15" s="65">
        <v>-0.90946423536988141</v>
      </c>
      <c r="J15" s="66"/>
      <c r="K15" s="60"/>
      <c r="L15" s="67" t="s">
        <v>426</v>
      </c>
    </row>
    <row r="16" spans="1:12" x14ac:dyDescent="0.25">
      <c r="A16" s="61"/>
      <c r="B16" s="68" t="s">
        <v>73</v>
      </c>
      <c r="C16" s="69" t="s">
        <v>411</v>
      </c>
      <c r="D16" s="70">
        <v>2415560</v>
      </c>
      <c r="E16" s="70">
        <v>2894430</v>
      </c>
      <c r="F16" s="70">
        <v>4058301</v>
      </c>
      <c r="G16" s="70">
        <v>10282743</v>
      </c>
      <c r="H16" s="70">
        <v>930956</v>
      </c>
      <c r="I16" s="65">
        <v>-0.90946423536988141</v>
      </c>
      <c r="J16" s="66"/>
      <c r="K16" s="60"/>
      <c r="L16" s="67" t="s">
        <v>427</v>
      </c>
    </row>
    <row r="17" spans="1:12" x14ac:dyDescent="0.25">
      <c r="A17" s="61"/>
      <c r="B17" s="68" t="s">
        <v>74</v>
      </c>
      <c r="C17" s="69" t="s">
        <v>411</v>
      </c>
      <c r="D17" s="70">
        <v>5826890</v>
      </c>
      <c r="E17" s="70">
        <v>6448630</v>
      </c>
      <c r="F17" s="70">
        <v>11538952</v>
      </c>
      <c r="G17" s="70">
        <v>17737540</v>
      </c>
      <c r="H17" s="70">
        <v>15089091</v>
      </c>
      <c r="I17" s="65">
        <v>-0.14931320803222994</v>
      </c>
      <c r="J17" s="66"/>
      <c r="K17" s="71"/>
      <c r="L17" s="67" t="s">
        <v>428</v>
      </c>
    </row>
    <row r="18" spans="1:12" x14ac:dyDescent="0.25">
      <c r="A18" s="61"/>
      <c r="B18" s="68" t="s">
        <v>75</v>
      </c>
      <c r="C18" s="69" t="s">
        <v>411</v>
      </c>
      <c r="D18" s="70">
        <v>3326280</v>
      </c>
      <c r="E18" s="70">
        <v>3461950</v>
      </c>
      <c r="F18" s="70">
        <v>7369737</v>
      </c>
      <c r="G18" s="70">
        <v>7348294</v>
      </c>
      <c r="H18" s="70">
        <v>14092702</v>
      </c>
      <c r="I18" s="65">
        <v>0.91781956464997183</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33</v>
      </c>
      <c r="E22" s="74" t="s">
        <v>33</v>
      </c>
      <c r="F22" s="74" t="s">
        <v>33</v>
      </c>
      <c r="G22" s="74" t="s">
        <v>33</v>
      </c>
      <c r="H22" s="74" t="s">
        <v>35</v>
      </c>
      <c r="L22" s="48" t="s">
        <v>429</v>
      </c>
    </row>
    <row r="23" spans="1:12" x14ac:dyDescent="0.25">
      <c r="A23" s="61" t="s">
        <v>67</v>
      </c>
      <c r="B23" s="129" t="s">
        <v>78</v>
      </c>
      <c r="C23" s="130"/>
      <c r="D23" s="74" t="s">
        <v>33</v>
      </c>
      <c r="E23" s="74" t="s">
        <v>33</v>
      </c>
      <c r="F23" s="74" t="s">
        <v>33</v>
      </c>
      <c r="G23" s="74" t="s">
        <v>35</v>
      </c>
      <c r="H23" s="74" t="s">
        <v>33</v>
      </c>
    </row>
    <row r="24" spans="1:12" x14ac:dyDescent="0.25">
      <c r="A24" s="61" t="s">
        <v>69</v>
      </c>
      <c r="B24" s="62" t="s">
        <v>411</v>
      </c>
      <c r="C24" s="62" t="s">
        <v>411</v>
      </c>
      <c r="D24" s="74" t="s">
        <v>33</v>
      </c>
      <c r="E24" s="74" t="s">
        <v>33</v>
      </c>
      <c r="F24" s="74" t="s">
        <v>33</v>
      </c>
      <c r="G24" s="74" t="s">
        <v>35</v>
      </c>
      <c r="H24" s="74" t="s">
        <v>33</v>
      </c>
    </row>
    <row r="25" spans="1:12" ht="15" customHeight="1" x14ac:dyDescent="0.25">
      <c r="A25" s="61" t="s">
        <v>71</v>
      </c>
      <c r="B25" s="62" t="s">
        <v>411</v>
      </c>
      <c r="C25" s="62" t="s">
        <v>411</v>
      </c>
      <c r="D25" s="74"/>
      <c r="E25" s="74" t="s">
        <v>35</v>
      </c>
      <c r="F25" s="74" t="s">
        <v>33</v>
      </c>
      <c r="G25" s="74" t="s">
        <v>35</v>
      </c>
      <c r="H25" s="74" t="s">
        <v>33</v>
      </c>
    </row>
    <row r="26" spans="1:12" ht="43.5" customHeight="1" x14ac:dyDescent="0.25">
      <c r="A26" s="61" t="s">
        <v>72</v>
      </c>
      <c r="B26" s="62" t="s">
        <v>411</v>
      </c>
      <c r="C26" s="62" t="s">
        <v>411</v>
      </c>
      <c r="D26" s="74" t="s">
        <v>33</v>
      </c>
      <c r="E26" s="74" t="s">
        <v>33</v>
      </c>
      <c r="F26" s="74" t="s">
        <v>33</v>
      </c>
      <c r="G26" s="74" t="s">
        <v>33</v>
      </c>
      <c r="H26" s="74" t="s">
        <v>33</v>
      </c>
    </row>
    <row r="27" spans="1:12" ht="46.5" customHeight="1" x14ac:dyDescent="0.25">
      <c r="A27" s="61" t="s">
        <v>79</v>
      </c>
      <c r="B27" s="129" t="s">
        <v>80</v>
      </c>
      <c r="C27" s="130"/>
      <c r="D27" s="74" t="s">
        <v>33</v>
      </c>
      <c r="E27" s="74" t="s">
        <v>33</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v>3.3613585574985401E-2</v>
      </c>
      <c r="F33" s="78">
        <v>6.8687582438289055E-2</v>
      </c>
      <c r="G33" s="78">
        <v>3.9261424387761173E-2</v>
      </c>
      <c r="H33" s="78">
        <v>3.986049067008228E-2</v>
      </c>
      <c r="I33" s="78">
        <v>0.79076220378840734</v>
      </c>
      <c r="J33" s="65">
        <v>18.83824560348231</v>
      </c>
      <c r="L33" s="48" t="s">
        <v>430</v>
      </c>
    </row>
    <row r="34" spans="1:12" x14ac:dyDescent="0.25">
      <c r="A34" s="61" t="s">
        <v>67</v>
      </c>
      <c r="B34" s="62" t="s">
        <v>86</v>
      </c>
      <c r="C34" s="63" t="s">
        <v>411</v>
      </c>
      <c r="D34" s="77" t="s">
        <v>411</v>
      </c>
      <c r="E34" s="78">
        <v>1.8660417700234007</v>
      </c>
      <c r="F34" s="78">
        <v>1.6181179429200909</v>
      </c>
      <c r="G34" s="78">
        <v>1.7276986633666414</v>
      </c>
      <c r="H34" s="78">
        <v>0.65851071671470862</v>
      </c>
      <c r="I34" s="78">
        <v>11.550782360389695</v>
      </c>
      <c r="J34" s="65">
        <v>16.540765954449796</v>
      </c>
      <c r="L34" s="48" t="s">
        <v>431</v>
      </c>
    </row>
    <row r="35" spans="1:12" x14ac:dyDescent="0.25">
      <c r="A35" s="61" t="s">
        <v>69</v>
      </c>
      <c r="B35" s="62" t="s">
        <v>411</v>
      </c>
      <c r="C35" s="63" t="s">
        <v>411</v>
      </c>
      <c r="D35" s="77" t="s">
        <v>411</v>
      </c>
      <c r="E35" s="78">
        <v>2.5208828165130766</v>
      </c>
      <c r="F35" s="78">
        <v>2.3033366671015059</v>
      </c>
      <c r="G35" s="78">
        <v>2.9316553074379859</v>
      </c>
      <c r="H35" s="78">
        <v>1.7538676575286882</v>
      </c>
      <c r="I35" s="78">
        <v>24.26489456547019</v>
      </c>
      <c r="J35" s="65">
        <v>12.835077271258299</v>
      </c>
      <c r="L35" s="48" t="s">
        <v>432</v>
      </c>
    </row>
    <row r="36" spans="1:12" x14ac:dyDescent="0.25">
      <c r="A36" s="61" t="s">
        <v>71</v>
      </c>
      <c r="B36" s="62" t="s">
        <v>411</v>
      </c>
      <c r="C36" s="63" t="s">
        <v>411</v>
      </c>
      <c r="D36" s="77" t="s">
        <v>411</v>
      </c>
      <c r="E36" s="78">
        <v>2.5208828165130766</v>
      </c>
      <c r="F36" s="78">
        <v>2.3033366671015059</v>
      </c>
      <c r="G36" s="78">
        <v>2.9316553074379859</v>
      </c>
      <c r="H36" s="78">
        <v>1.7538676575286882</v>
      </c>
      <c r="I36" s="78">
        <v>24.26489456547019</v>
      </c>
      <c r="J36" s="65">
        <v>12.835077271258299</v>
      </c>
      <c r="L36" s="48" t="s">
        <v>433</v>
      </c>
    </row>
    <row r="37" spans="1:12" x14ac:dyDescent="0.25">
      <c r="A37" s="61" t="s">
        <v>72</v>
      </c>
      <c r="B37" s="62" t="s">
        <v>411</v>
      </c>
      <c r="C37" s="63" t="s">
        <v>411</v>
      </c>
      <c r="D37" s="77" t="s">
        <v>411</v>
      </c>
      <c r="E37" s="78">
        <v>0.97506866823203853</v>
      </c>
      <c r="F37" s="78">
        <v>0.97404648022058404</v>
      </c>
      <c r="G37" s="78">
        <v>0.98517321553966364</v>
      </c>
      <c r="H37" s="78">
        <v>0.98571349427757726</v>
      </c>
      <c r="I37" s="78">
        <v>0.99537841671943372</v>
      </c>
      <c r="J37" s="65">
        <v>9.8050016540960679E-3</v>
      </c>
      <c r="L37" s="48" t="s">
        <v>434</v>
      </c>
    </row>
    <row r="38" spans="1:12" x14ac:dyDescent="0.25">
      <c r="A38" s="61" t="s">
        <v>79</v>
      </c>
      <c r="B38" s="62" t="s">
        <v>411</v>
      </c>
      <c r="C38" s="63" t="s">
        <v>411</v>
      </c>
      <c r="D38" s="77" t="s">
        <v>411</v>
      </c>
      <c r="E38" s="78">
        <v>0.9854038775401629</v>
      </c>
      <c r="F38" s="78">
        <v>0.98569463591491524</v>
      </c>
      <c r="G38" s="78">
        <v>0.99038786191328299</v>
      </c>
      <c r="H38" s="78">
        <v>0.9939956160775395</v>
      </c>
      <c r="I38" s="78">
        <v>0.99566355587622868</v>
      </c>
      <c r="J38" s="65">
        <v>1.6780152464566454E-3</v>
      </c>
      <c r="L38" s="48" t="s">
        <v>435</v>
      </c>
    </row>
    <row r="39" spans="1:12" ht="25.5" x14ac:dyDescent="0.25">
      <c r="A39" s="61" t="s">
        <v>87</v>
      </c>
      <c r="B39" s="62" t="s">
        <v>88</v>
      </c>
      <c r="C39" s="63" t="s">
        <v>411</v>
      </c>
      <c r="D39" s="77" t="s">
        <v>411</v>
      </c>
      <c r="E39" s="78">
        <v>0.57930558845248215</v>
      </c>
      <c r="F39" s="78">
        <v>0.54464176150576271</v>
      </c>
      <c r="G39" s="78">
        <v>0.64488208737142805</v>
      </c>
      <c r="H39" s="78">
        <v>0.4167817241833251</v>
      </c>
      <c r="I39" s="78">
        <v>0.93803399944274557</v>
      </c>
      <c r="J39" s="65">
        <v>1.2506601057923141</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v>0.9854038775401629</v>
      </c>
      <c r="F45" s="78">
        <v>0.98569463591491524</v>
      </c>
      <c r="G45" s="78">
        <v>0.99038786191328299</v>
      </c>
      <c r="H45" s="78">
        <v>0.9939956160775395</v>
      </c>
      <c r="I45" s="78">
        <v>0.99566355587622868</v>
      </c>
      <c r="J45" s="65">
        <v>1.6780152464566454E-3</v>
      </c>
      <c r="L45" s="67" t="s">
        <v>437</v>
      </c>
    </row>
    <row r="46" spans="1:12" x14ac:dyDescent="0.25">
      <c r="A46" s="61" t="s">
        <v>67</v>
      </c>
      <c r="B46" s="62" t="s">
        <v>93</v>
      </c>
      <c r="C46" s="77" t="s">
        <v>411</v>
      </c>
      <c r="D46" s="77" t="s">
        <v>411</v>
      </c>
      <c r="E46" s="78">
        <v>2.493133176796147E-2</v>
      </c>
      <c r="F46" s="78">
        <v>2.5953519779415901E-2</v>
      </c>
      <c r="G46" s="78">
        <v>1.4826784460336407E-2</v>
      </c>
      <c r="H46" s="78">
        <v>1.4286505722422757E-2</v>
      </c>
      <c r="I46" s="78">
        <v>4.6215832805662606E-3</v>
      </c>
      <c r="J46" s="65">
        <v>-0.67650709205172133</v>
      </c>
      <c r="L46" s="67" t="s">
        <v>438</v>
      </c>
    </row>
    <row r="47" spans="1:12" ht="25.5" x14ac:dyDescent="0.25">
      <c r="A47" s="61" t="s">
        <v>69</v>
      </c>
      <c r="B47" s="62" t="s">
        <v>94</v>
      </c>
      <c r="C47" s="77" t="s">
        <v>411</v>
      </c>
      <c r="D47" s="77" t="s">
        <v>411</v>
      </c>
      <c r="E47" s="78">
        <v>0.26971368946384777</v>
      </c>
      <c r="F47" s="78">
        <v>0.30625590241648226</v>
      </c>
      <c r="G47" s="78">
        <v>0.41561070710754322</v>
      </c>
      <c r="H47" s="78">
        <v>0.62665442896816581</v>
      </c>
      <c r="I47" s="78">
        <v>0.52567195731008576</v>
      </c>
      <c r="J47" s="65">
        <v>-0.16114538889377256</v>
      </c>
      <c r="L47" s="67" t="s">
        <v>439</v>
      </c>
    </row>
    <row r="48" spans="1:12" x14ac:dyDescent="0.25">
      <c r="A48" s="61" t="s">
        <v>71</v>
      </c>
      <c r="B48" s="62" t="s">
        <v>411</v>
      </c>
      <c r="C48" s="77" t="s">
        <v>411</v>
      </c>
      <c r="D48" s="77" t="s">
        <v>411</v>
      </c>
      <c r="E48" s="78">
        <v>0</v>
      </c>
      <c r="F48" s="78">
        <v>0</v>
      </c>
      <c r="G48" s="78">
        <v>0</v>
      </c>
      <c r="H48" s="78">
        <v>0</v>
      </c>
      <c r="I48" s="78">
        <v>0</v>
      </c>
      <c r="J48" s="65">
        <v>0</v>
      </c>
      <c r="K48" s="22"/>
      <c r="L48" s="67" t="s">
        <v>440</v>
      </c>
    </row>
    <row r="49" spans="1:12" ht="25.5" customHeight="1" x14ac:dyDescent="0.25">
      <c r="A49" s="61" t="s">
        <v>72</v>
      </c>
      <c r="B49" s="62" t="s">
        <v>411</v>
      </c>
      <c r="C49" s="77" t="s">
        <v>411</v>
      </c>
      <c r="D49" s="77" t="s">
        <v>411</v>
      </c>
      <c r="E49" s="78">
        <v>0.58544609560159877</v>
      </c>
      <c r="F49" s="78">
        <v>0.55115582689656561</v>
      </c>
      <c r="G49" s="78">
        <v>0.64829552978468064</v>
      </c>
      <c r="H49" s="78">
        <v>0.42028359062192389</v>
      </c>
      <c r="I49" s="78">
        <v>0.93830271154173572</v>
      </c>
      <c r="J49" s="65">
        <v>1.2325466244191492</v>
      </c>
      <c r="K49" s="22"/>
      <c r="L49" s="67" t="s">
        <v>441</v>
      </c>
    </row>
    <row r="50" spans="1:12" x14ac:dyDescent="0.25">
      <c r="A50" s="61" t="s">
        <v>79</v>
      </c>
      <c r="B50" s="62" t="s">
        <v>95</v>
      </c>
      <c r="C50" s="77" t="s">
        <v>411</v>
      </c>
      <c r="D50" s="77" t="s">
        <v>411</v>
      </c>
      <c r="E50" s="78">
        <v>0.41455390439840123</v>
      </c>
      <c r="F50" s="78">
        <v>0.44884417310343439</v>
      </c>
      <c r="G50" s="78">
        <v>0.35170447021531936</v>
      </c>
      <c r="H50" s="78">
        <v>0.57971640937807611</v>
      </c>
      <c r="I50" s="78">
        <v>6.1697288458264318E-2</v>
      </c>
      <c r="J50" s="65">
        <v>-0.8935733274749742</v>
      </c>
      <c r="K50" s="22"/>
      <c r="L50" s="67" t="s">
        <v>442</v>
      </c>
    </row>
    <row r="51" spans="1:12" x14ac:dyDescent="0.25">
      <c r="A51" s="61" t="s">
        <v>87</v>
      </c>
      <c r="B51" s="62" t="s">
        <v>96</v>
      </c>
      <c r="C51" s="77" t="s">
        <v>411</v>
      </c>
      <c r="D51" s="77" t="s">
        <v>411</v>
      </c>
      <c r="E51" s="78">
        <v>0.70809918712056585</v>
      </c>
      <c r="F51" s="78">
        <v>0.8143689156490912</v>
      </c>
      <c r="G51" s="78">
        <v>0.54250639416275404</v>
      </c>
      <c r="H51" s="78">
        <v>1.379345809148123</v>
      </c>
      <c r="I51" s="78">
        <v>6.5754140640698788E-2</v>
      </c>
      <c r="J51" s="65">
        <v>-0.95232947372254084</v>
      </c>
      <c r="K51" s="22"/>
      <c r="L51" s="67" t="s">
        <v>443</v>
      </c>
    </row>
    <row r="52" spans="1:12" x14ac:dyDescent="0.25">
      <c r="A52" s="61" t="s">
        <v>97</v>
      </c>
      <c r="B52" s="62" t="s">
        <v>411</v>
      </c>
      <c r="C52" s="77" t="s">
        <v>411</v>
      </c>
      <c r="D52" s="77" t="s">
        <v>411</v>
      </c>
      <c r="E52" s="78">
        <v>1.4122315322326915</v>
      </c>
      <c r="F52" s="78">
        <v>1.2279447075935503</v>
      </c>
      <c r="G52" s="78">
        <v>1.8432962463848788</v>
      </c>
      <c r="H52" s="78">
        <v>0.72498135954579435</v>
      </c>
      <c r="I52" s="78">
        <v>15.208167732954081</v>
      </c>
      <c r="J52" s="65">
        <v>19.977322427271922</v>
      </c>
      <c r="K52" s="22"/>
      <c r="L52" s="67" t="s">
        <v>444</v>
      </c>
    </row>
    <row r="53" spans="1:12" x14ac:dyDescent="0.25">
      <c r="A53" s="61" t="s">
        <v>98</v>
      </c>
      <c r="B53" s="62" t="s">
        <v>411</v>
      </c>
      <c r="C53" s="77" t="s">
        <v>411</v>
      </c>
      <c r="D53" s="77" t="s">
        <v>411</v>
      </c>
      <c r="E53" s="78">
        <v>67.512140060435755</v>
      </c>
      <c r="F53" s="78">
        <v>68.908330081089289</v>
      </c>
      <c r="G53" s="78">
        <v>103.03512631408118</v>
      </c>
      <c r="H53" s="78">
        <v>165.54497995361632</v>
      </c>
      <c r="I53" s="78">
        <v>229.60368621337858</v>
      </c>
      <c r="J53" s="65">
        <v>0.38695650135516479</v>
      </c>
      <c r="K53" s="22"/>
      <c r="L53" s="67" t="s">
        <v>445</v>
      </c>
    </row>
    <row r="54" spans="1:12" x14ac:dyDescent="0.25">
      <c r="A54" s="61" t="s">
        <v>99</v>
      </c>
      <c r="B54" s="62" t="s">
        <v>411</v>
      </c>
      <c r="C54" s="77" t="s">
        <v>411</v>
      </c>
      <c r="D54" s="77" t="s">
        <v>411</v>
      </c>
      <c r="E54" s="78">
        <v>0.58544609560159877</v>
      </c>
      <c r="F54" s="78">
        <v>0.55115582689656561</v>
      </c>
      <c r="G54" s="78">
        <v>0.64829552978468064</v>
      </c>
      <c r="H54" s="78">
        <v>0.42028359062192389</v>
      </c>
      <c r="I54" s="78">
        <v>0.93830271154173572</v>
      </c>
      <c r="J54" s="65">
        <v>1.2325466244191492</v>
      </c>
      <c r="K54" s="22"/>
      <c r="L54" s="67" t="s">
        <v>446</v>
      </c>
    </row>
    <row r="55" spans="1:12" x14ac:dyDescent="0.25">
      <c r="A55" s="61" t="s">
        <v>100</v>
      </c>
      <c r="B55" s="62" t="s">
        <v>411</v>
      </c>
      <c r="C55" s="77" t="s">
        <v>411</v>
      </c>
      <c r="D55" s="77" t="s">
        <v>411</v>
      </c>
      <c r="E55" s="78">
        <v>0</v>
      </c>
      <c r="F55" s="78">
        <v>0</v>
      </c>
      <c r="G55" s="78">
        <v>0</v>
      </c>
      <c r="H55" s="78">
        <v>0</v>
      </c>
      <c r="I55" s="78">
        <v>0</v>
      </c>
      <c r="J55" s="65">
        <v>0</v>
      </c>
      <c r="K55" s="22"/>
      <c r="L55" s="67" t="s">
        <v>447</v>
      </c>
    </row>
    <row r="56" spans="1:12" x14ac:dyDescent="0.25">
      <c r="A56" s="61" t="s">
        <v>101</v>
      </c>
      <c r="B56" s="62" t="s">
        <v>411</v>
      </c>
      <c r="C56" s="77" t="s">
        <v>411</v>
      </c>
      <c r="D56" s="77" t="s">
        <v>411</v>
      </c>
      <c r="E56" s="78">
        <v>0</v>
      </c>
      <c r="F56" s="78">
        <v>0</v>
      </c>
      <c r="G56" s="78">
        <v>0</v>
      </c>
      <c r="H56" s="78">
        <v>0</v>
      </c>
      <c r="I56" s="78">
        <v>0</v>
      </c>
      <c r="J56" s="65">
        <v>0</v>
      </c>
      <c r="K56" s="22"/>
      <c r="L56" s="67" t="s">
        <v>448</v>
      </c>
    </row>
    <row r="57" spans="1:12" x14ac:dyDescent="0.25">
      <c r="A57" s="61" t="s">
        <v>102</v>
      </c>
      <c r="B57" s="62" t="s">
        <v>411</v>
      </c>
      <c r="C57" s="77" t="s">
        <v>411</v>
      </c>
      <c r="D57" s="77" t="s">
        <v>411</v>
      </c>
      <c r="E57" s="78">
        <v>1</v>
      </c>
      <c r="F57" s="78">
        <v>1</v>
      </c>
      <c r="G57" s="78">
        <v>1</v>
      </c>
      <c r="H57" s="78">
        <v>1</v>
      </c>
      <c r="I57" s="78">
        <v>1</v>
      </c>
      <c r="J57" s="65">
        <v>0</v>
      </c>
      <c r="K57" s="22"/>
      <c r="L57" s="67" t="s">
        <v>449</v>
      </c>
    </row>
    <row r="58" spans="1:12" x14ac:dyDescent="0.25">
      <c r="A58" s="61" t="s">
        <v>103</v>
      </c>
      <c r="B58" s="62" t="s">
        <v>411</v>
      </c>
      <c r="C58" s="77" t="s">
        <v>411</v>
      </c>
      <c r="D58" s="77" t="s">
        <v>411</v>
      </c>
      <c r="E58" s="78">
        <v>0.57084997314176178</v>
      </c>
      <c r="F58" s="78">
        <v>0.53685046281148086</v>
      </c>
      <c r="G58" s="78">
        <v>0.63868339169796351</v>
      </c>
      <c r="H58" s="78">
        <v>0.41427920669946339</v>
      </c>
      <c r="I58" s="78">
        <v>0.9339662674179644</v>
      </c>
      <c r="J58" s="65">
        <v>1.2544367477644254</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v>56563</v>
      </c>
      <c r="E64" s="64">
        <v>133237</v>
      </c>
      <c r="F64" s="64">
        <v>-131763</v>
      </c>
      <c r="G64" s="64">
        <v>187042</v>
      </c>
      <c r="H64" s="64">
        <v>-6395075</v>
      </c>
      <c r="I64" s="65">
        <v>-35.190582863741831</v>
      </c>
      <c r="K64" s="22"/>
      <c r="L64" s="67" t="s">
        <v>479</v>
      </c>
    </row>
    <row r="65" spans="1:12" ht="25.5" x14ac:dyDescent="0.25">
      <c r="A65" s="61" t="s">
        <v>67</v>
      </c>
      <c r="B65" s="62" t="s">
        <v>109</v>
      </c>
      <c r="C65" s="77" t="s">
        <v>411</v>
      </c>
      <c r="D65" s="64">
        <v>-798</v>
      </c>
      <c r="E65" s="64">
        <v>-20246</v>
      </c>
      <c r="F65" s="64">
        <v>-5890</v>
      </c>
      <c r="G65" s="64">
        <v>-20707</v>
      </c>
      <c r="H65" s="64">
        <v>-314</v>
      </c>
      <c r="I65" s="65">
        <v>0.98483604578161976</v>
      </c>
      <c r="K65" s="22"/>
      <c r="L65" s="67" t="s">
        <v>480</v>
      </c>
    </row>
    <row r="66" spans="1:12" x14ac:dyDescent="0.25">
      <c r="A66" s="61" t="s">
        <v>69</v>
      </c>
      <c r="B66" s="62" t="s">
        <v>411</v>
      </c>
      <c r="C66" s="77" t="s">
        <v>411</v>
      </c>
      <c r="D66" s="64" t="s">
        <v>35</v>
      </c>
      <c r="E66" s="64" t="s">
        <v>35</v>
      </c>
      <c r="F66" s="64">
        <v>101147</v>
      </c>
      <c r="G66" s="64">
        <v>81322</v>
      </c>
      <c r="H66" s="64">
        <v>6484287</v>
      </c>
      <c r="I66" s="65">
        <v>78.735950911192546</v>
      </c>
      <c r="K66" s="22"/>
      <c r="L66" s="67" t="s">
        <v>481</v>
      </c>
    </row>
    <row r="67" spans="1:12" x14ac:dyDescent="0.25">
      <c r="A67" s="61" t="s">
        <v>71</v>
      </c>
      <c r="B67" s="62" t="s">
        <v>411</v>
      </c>
      <c r="C67" s="77" t="s">
        <v>411</v>
      </c>
      <c r="D67" s="64">
        <v>55765</v>
      </c>
      <c r="E67" s="64">
        <v>112991</v>
      </c>
      <c r="F67" s="64">
        <v>-36506</v>
      </c>
      <c r="G67" s="64">
        <v>247657</v>
      </c>
      <c r="H67" s="64">
        <v>88898</v>
      </c>
      <c r="I67" s="65">
        <v>-0.64104386308483108</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v>1.8160530015529235</v>
      </c>
      <c r="E73" s="78">
        <v>1.2986073095070514</v>
      </c>
      <c r="F73" s="78">
        <v>1.5017735012966167</v>
      </c>
      <c r="G73" s="78">
        <v>1.0637762201837571</v>
      </c>
      <c r="H73" s="78">
        <v>1.1373854965500418</v>
      </c>
      <c r="I73" s="65">
        <v>6.9196204022655708E-2</v>
      </c>
      <c r="K73" s="60"/>
      <c r="L73" s="86" t="s">
        <v>451</v>
      </c>
    </row>
    <row r="74" spans="1:12" ht="25.5" x14ac:dyDescent="0.25">
      <c r="A74" s="85" t="s">
        <v>67</v>
      </c>
      <c r="B74" s="62" t="s">
        <v>115</v>
      </c>
      <c r="C74" s="77" t="s">
        <v>411</v>
      </c>
      <c r="D74" s="78">
        <v>5.6553598919494315</v>
      </c>
      <c r="E74" s="78">
        <v>2.2885666991600067</v>
      </c>
      <c r="F74" s="78">
        <v>2.4479962620247431</v>
      </c>
      <c r="G74" s="78">
        <v>2.0852160577975298</v>
      </c>
      <c r="H74" s="78">
        <v>1.7275089747193948</v>
      </c>
      <c r="I74" s="65">
        <v>-0.17154437389857644</v>
      </c>
      <c r="K74" s="60"/>
      <c r="L74" s="48" t="s">
        <v>452</v>
      </c>
    </row>
    <row r="75" spans="1:12" x14ac:dyDescent="0.25">
      <c r="A75" s="85" t="s">
        <v>69</v>
      </c>
      <c r="B75" s="62" t="s">
        <v>411</v>
      </c>
      <c r="C75" s="77" t="s">
        <v>411</v>
      </c>
      <c r="D75" s="78">
        <v>1.8436913455403021</v>
      </c>
      <c r="E75" s="78">
        <v>1.3176384625176265</v>
      </c>
      <c r="F75" s="78">
        <v>1.5189293234110894</v>
      </c>
      <c r="G75" s="78">
        <v>1.0717352840721874</v>
      </c>
      <c r="H75" s="78">
        <v>1.1433741457392268</v>
      </c>
      <c r="I75" s="65">
        <v>6.6843802505819228E-2</v>
      </c>
      <c r="K75" s="60"/>
      <c r="L75" s="86" t="s">
        <v>453</v>
      </c>
    </row>
    <row r="76" spans="1:12" x14ac:dyDescent="0.25">
      <c r="A76" s="85" t="s">
        <v>71</v>
      </c>
      <c r="B76" s="62" t="s">
        <v>411</v>
      </c>
      <c r="C76" s="77" t="s">
        <v>411</v>
      </c>
      <c r="D76" s="78">
        <v>2.486288875861427</v>
      </c>
      <c r="E76" s="78">
        <v>1.886605417291449</v>
      </c>
      <c r="F76" s="78">
        <v>2.487947351430857</v>
      </c>
      <c r="G76" s="78">
        <v>2.4329319594471186</v>
      </c>
      <c r="H76" s="78">
        <v>2.8985361499410498</v>
      </c>
      <c r="I76" s="65">
        <v>0.19137575495524309</v>
      </c>
      <c r="K76" s="60"/>
      <c r="L76" s="86" t="s">
        <v>454</v>
      </c>
    </row>
    <row r="77" spans="1:12" x14ac:dyDescent="0.25">
      <c r="A77" s="85" t="s">
        <v>72</v>
      </c>
      <c r="B77" s="62" t="s">
        <v>411</v>
      </c>
      <c r="C77" s="77" t="s">
        <v>411</v>
      </c>
      <c r="D77" s="78">
        <v>2.7812692180496628</v>
      </c>
      <c r="E77" s="78">
        <v>3.1645766127031076</v>
      </c>
      <c r="F77" s="78">
        <v>4.1193961614808874</v>
      </c>
      <c r="G77" s="78">
        <v>2.2774999042011386</v>
      </c>
      <c r="H77" s="78">
        <v>3.5573188816938752</v>
      </c>
      <c r="I77" s="65">
        <v>0.56194029915520416</v>
      </c>
      <c r="K77" s="60"/>
      <c r="L77" s="48" t="s">
        <v>455</v>
      </c>
    </row>
    <row r="78" spans="1:12" x14ac:dyDescent="0.25">
      <c r="A78" s="85" t="s">
        <v>79</v>
      </c>
      <c r="B78" s="62" t="s">
        <v>411</v>
      </c>
      <c r="C78" s="77" t="s">
        <v>411</v>
      </c>
      <c r="D78" s="78">
        <v>7.4390267771780456</v>
      </c>
      <c r="E78" s="78">
        <v>5.3549622423476926</v>
      </c>
      <c r="F78" s="78">
        <v>4.9897140488589145</v>
      </c>
      <c r="G78" s="78">
        <v>2.2771154027117322</v>
      </c>
      <c r="H78" s="78">
        <v>2.1227664181290846</v>
      </c>
      <c r="I78" s="65">
        <v>-6.7782679963799414E-2</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v>198</v>
      </c>
      <c r="E82" s="89">
        <v>277</v>
      </c>
      <c r="F82" s="89">
        <v>240</v>
      </c>
      <c r="G82" s="89">
        <v>338</v>
      </c>
      <c r="H82" s="89">
        <v>317</v>
      </c>
      <c r="I82" s="65">
        <v>-6.2130177514792898E-2</v>
      </c>
      <c r="K82" s="60"/>
      <c r="L82" s="48" t="s">
        <v>457</v>
      </c>
    </row>
    <row r="83" spans="1:12" x14ac:dyDescent="0.25">
      <c r="A83" s="61" t="s">
        <v>67</v>
      </c>
      <c r="B83" s="62" t="s">
        <v>118</v>
      </c>
      <c r="C83" s="77" t="s">
        <v>411</v>
      </c>
      <c r="D83" s="89">
        <v>195</v>
      </c>
      <c r="E83" s="89">
        <v>273</v>
      </c>
      <c r="F83" s="89">
        <v>237</v>
      </c>
      <c r="G83" s="89">
        <v>336</v>
      </c>
      <c r="H83" s="89">
        <v>315</v>
      </c>
      <c r="I83" s="65">
        <v>-6.25E-2</v>
      </c>
      <c r="K83" s="60"/>
      <c r="L83" s="48" t="s">
        <v>458</v>
      </c>
    </row>
    <row r="84" spans="1:12" x14ac:dyDescent="0.25">
      <c r="A84" s="61" t="s">
        <v>69</v>
      </c>
      <c r="B84" s="62" t="s">
        <v>411</v>
      </c>
      <c r="C84" s="77" t="s">
        <v>411</v>
      </c>
      <c r="D84" s="89">
        <v>145</v>
      </c>
      <c r="E84" s="89">
        <v>191</v>
      </c>
      <c r="F84" s="89">
        <v>145</v>
      </c>
      <c r="G84" s="89">
        <v>148</v>
      </c>
      <c r="H84" s="89">
        <v>124</v>
      </c>
      <c r="I84" s="65">
        <v>-0.16216216216216217</v>
      </c>
      <c r="K84" s="60"/>
      <c r="L84" s="48" t="s">
        <v>459</v>
      </c>
    </row>
    <row r="85" spans="1:12" ht="14.25" customHeight="1" x14ac:dyDescent="0.25">
      <c r="A85" s="61" t="s">
        <v>71</v>
      </c>
      <c r="B85" s="62" t="s">
        <v>411</v>
      </c>
      <c r="C85" s="77" t="s">
        <v>411</v>
      </c>
      <c r="D85" s="89">
        <v>129</v>
      </c>
      <c r="E85" s="89">
        <v>114</v>
      </c>
      <c r="F85" s="89">
        <v>87</v>
      </c>
      <c r="G85" s="89">
        <v>158</v>
      </c>
      <c r="H85" s="89">
        <v>101</v>
      </c>
      <c r="I85" s="65">
        <v>-0.36075949367088606</v>
      </c>
      <c r="K85" s="60"/>
      <c r="L85" s="48" t="s">
        <v>460</v>
      </c>
    </row>
    <row r="86" spans="1:12" x14ac:dyDescent="0.25">
      <c r="A86" s="61" t="s">
        <v>72</v>
      </c>
      <c r="B86" s="62" t="s">
        <v>411</v>
      </c>
      <c r="C86" s="77" t="s">
        <v>411</v>
      </c>
      <c r="D86" s="89">
        <v>48</v>
      </c>
      <c r="E86" s="89">
        <v>67</v>
      </c>
      <c r="F86" s="89">
        <v>72</v>
      </c>
      <c r="G86" s="89">
        <v>158</v>
      </c>
      <c r="H86" s="89">
        <v>170</v>
      </c>
      <c r="I86" s="65">
        <v>7.5949367088607597E-2</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v>193</v>
      </c>
      <c r="E90" s="89">
        <v>258</v>
      </c>
      <c r="F90" s="89">
        <v>217</v>
      </c>
      <c r="G90" s="89">
        <v>306</v>
      </c>
      <c r="H90" s="89">
        <v>294</v>
      </c>
      <c r="I90" s="65">
        <v>-3.9215686274509803E-2</v>
      </c>
      <c r="L90" s="48" t="s">
        <v>462</v>
      </c>
    </row>
    <row r="91" spans="1:12" x14ac:dyDescent="0.25">
      <c r="A91" s="61" t="s">
        <v>67</v>
      </c>
      <c r="B91" s="62" t="s">
        <v>411</v>
      </c>
      <c r="C91" s="77" t="s">
        <v>411</v>
      </c>
      <c r="D91" s="89">
        <v>64</v>
      </c>
      <c r="E91" s="89">
        <v>144</v>
      </c>
      <c r="F91" s="89">
        <v>130</v>
      </c>
      <c r="G91" s="89">
        <v>148</v>
      </c>
      <c r="H91" s="89">
        <v>193</v>
      </c>
      <c r="I91" s="65">
        <v>0.30405405405405406</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v>9881780</v>
      </c>
      <c r="E98" s="64">
        <v>7970540</v>
      </c>
      <c r="F98" s="64">
        <v>13506637</v>
      </c>
      <c r="G98" s="64">
        <v>15571818</v>
      </c>
      <c r="H98" s="64">
        <v>18668267</v>
      </c>
      <c r="I98" s="65">
        <v>0.19884954987272521</v>
      </c>
      <c r="K98" s="60"/>
      <c r="L98" s="48" t="s">
        <v>464</v>
      </c>
    </row>
    <row r="99" spans="1:12" x14ac:dyDescent="0.25">
      <c r="A99" s="61" t="s">
        <v>67</v>
      </c>
      <c r="B99" s="62" t="s">
        <v>127</v>
      </c>
      <c r="C99" s="77" t="s">
        <v>411</v>
      </c>
      <c r="D99" s="64" t="s">
        <v>35</v>
      </c>
      <c r="E99" s="64" t="s">
        <v>35</v>
      </c>
      <c r="F99" s="64" t="s">
        <v>35</v>
      </c>
      <c r="G99" s="64" t="s">
        <v>35</v>
      </c>
      <c r="H99" s="64" t="s">
        <v>35</v>
      </c>
      <c r="I99" s="65" t="s">
        <v>35</v>
      </c>
      <c r="K99" s="60"/>
    </row>
    <row r="100" spans="1:12" x14ac:dyDescent="0.25">
      <c r="A100" s="61" t="s">
        <v>69</v>
      </c>
      <c r="B100" s="62" t="s">
        <v>411</v>
      </c>
      <c r="C100" s="77" t="s">
        <v>411</v>
      </c>
      <c r="D100" s="64" t="s">
        <v>35</v>
      </c>
      <c r="E100" s="64" t="s">
        <v>35</v>
      </c>
      <c r="F100" s="64" t="s">
        <v>35</v>
      </c>
      <c r="G100" s="64" t="s">
        <v>35</v>
      </c>
      <c r="H100" s="64" t="s">
        <v>35</v>
      </c>
      <c r="I100" s="65" t="s">
        <v>35</v>
      </c>
      <c r="K100" s="60"/>
    </row>
    <row r="101" spans="1:12" x14ac:dyDescent="0.25">
      <c r="A101" s="61" t="s">
        <v>71</v>
      </c>
      <c r="B101" s="62" t="s">
        <v>411</v>
      </c>
      <c r="C101" s="77" t="s">
        <v>411</v>
      </c>
      <c r="D101" s="64">
        <v>99041</v>
      </c>
      <c r="E101" s="64">
        <v>830755</v>
      </c>
      <c r="F101" s="64">
        <v>32872</v>
      </c>
      <c r="G101" s="64">
        <v>108363</v>
      </c>
      <c r="H101" s="64">
        <v>66024</v>
      </c>
      <c r="I101" s="65">
        <v>-0.39071454278674456</v>
      </c>
      <c r="K101" s="60"/>
    </row>
    <row r="102" spans="1:12" x14ac:dyDescent="0.25">
      <c r="A102" s="61" t="s">
        <v>72</v>
      </c>
      <c r="B102" s="62" t="s">
        <v>128</v>
      </c>
      <c r="C102" s="77" t="s">
        <v>411</v>
      </c>
      <c r="D102" s="64">
        <v>9583</v>
      </c>
      <c r="E102" s="64" t="s">
        <v>35</v>
      </c>
      <c r="F102" s="64">
        <v>7572</v>
      </c>
      <c r="G102" s="64" t="s">
        <v>35</v>
      </c>
      <c r="H102" s="64" t="s">
        <v>35</v>
      </c>
      <c r="I102" s="65" t="s">
        <v>35</v>
      </c>
      <c r="K102" s="60"/>
    </row>
    <row r="103" spans="1:12" x14ac:dyDescent="0.25">
      <c r="A103" s="61" t="s">
        <v>79</v>
      </c>
      <c r="B103" s="62" t="s">
        <v>129</v>
      </c>
      <c r="C103" s="77" t="s">
        <v>411</v>
      </c>
      <c r="D103" s="64" t="s">
        <v>35</v>
      </c>
      <c r="E103" s="64" t="s">
        <v>35</v>
      </c>
      <c r="F103" s="64">
        <v>7572</v>
      </c>
      <c r="G103" s="64" t="s">
        <v>35</v>
      </c>
      <c r="H103" s="64" t="s">
        <v>35</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v>9046100</v>
      </c>
      <c r="E105" s="64">
        <v>6947620</v>
      </c>
      <c r="F105" s="64">
        <v>12143092</v>
      </c>
      <c r="G105" s="64">
        <v>14110446</v>
      </c>
      <c r="H105" s="64">
        <v>17224767</v>
      </c>
      <c r="I105" s="65">
        <v>0.22071031631459417</v>
      </c>
      <c r="K105" s="60"/>
      <c r="L105" s="48" t="s">
        <v>465</v>
      </c>
    </row>
    <row r="106" spans="1:12" x14ac:dyDescent="0.25">
      <c r="A106" s="61" t="s">
        <v>97</v>
      </c>
      <c r="B106" s="62" t="s">
        <v>132</v>
      </c>
      <c r="C106" s="77" t="s">
        <v>411</v>
      </c>
      <c r="D106" s="64">
        <v>412446</v>
      </c>
      <c r="E106" s="64">
        <v>383236</v>
      </c>
      <c r="F106" s="64">
        <v>550346</v>
      </c>
      <c r="G106" s="64">
        <v>523762</v>
      </c>
      <c r="H106" s="64">
        <v>566623</v>
      </c>
      <c r="I106" s="65">
        <v>8.1832969936726993E-2</v>
      </c>
      <c r="K106" s="60"/>
    </row>
    <row r="107" spans="1:12" x14ac:dyDescent="0.25">
      <c r="A107" s="61" t="s">
        <v>98</v>
      </c>
      <c r="B107" s="62" t="s">
        <v>411</v>
      </c>
      <c r="C107" s="77" t="s">
        <v>411</v>
      </c>
      <c r="D107" s="64">
        <v>308410</v>
      </c>
      <c r="E107" s="64">
        <v>350889</v>
      </c>
      <c r="F107" s="64">
        <v>525381</v>
      </c>
      <c r="G107" s="64">
        <v>601845</v>
      </c>
      <c r="H107" s="64">
        <v>573801</v>
      </c>
      <c r="I107" s="65">
        <v>-4.659671510106423E-2</v>
      </c>
      <c r="K107" s="60"/>
    </row>
    <row r="108" spans="1:12" x14ac:dyDescent="0.25">
      <c r="A108" s="61" t="s">
        <v>99</v>
      </c>
      <c r="B108" s="62" t="s">
        <v>411</v>
      </c>
      <c r="C108" s="77" t="s">
        <v>411</v>
      </c>
      <c r="D108" s="64" t="s">
        <v>35</v>
      </c>
      <c r="E108" s="64" t="s">
        <v>35</v>
      </c>
      <c r="F108" s="64" t="s">
        <v>35</v>
      </c>
      <c r="G108" s="64" t="s">
        <v>35</v>
      </c>
      <c r="H108" s="64" t="s">
        <v>35</v>
      </c>
      <c r="I108" s="65" t="s">
        <v>35</v>
      </c>
      <c r="K108" s="60"/>
    </row>
    <row r="109" spans="1:12" x14ac:dyDescent="0.25">
      <c r="A109" s="61" t="s">
        <v>100</v>
      </c>
      <c r="B109" s="62" t="s">
        <v>411</v>
      </c>
      <c r="C109" s="77" t="s">
        <v>411</v>
      </c>
      <c r="D109" s="64">
        <v>616525</v>
      </c>
      <c r="E109" s="64">
        <v>850449</v>
      </c>
      <c r="F109" s="64">
        <v>308577</v>
      </c>
      <c r="G109" s="64">
        <v>345059</v>
      </c>
      <c r="H109" s="64">
        <v>326515</v>
      </c>
      <c r="I109" s="65">
        <v>-5.3741534056494684E-2</v>
      </c>
      <c r="K109" s="60"/>
    </row>
    <row r="110" spans="1:12" x14ac:dyDescent="0.25">
      <c r="A110" s="61" t="s">
        <v>101</v>
      </c>
      <c r="B110" s="62" t="s">
        <v>133</v>
      </c>
      <c r="C110" s="77" t="s">
        <v>411</v>
      </c>
      <c r="D110" s="64">
        <v>2037</v>
      </c>
      <c r="E110" s="64">
        <v>99360</v>
      </c>
      <c r="F110" s="64">
        <v>83884</v>
      </c>
      <c r="G110" s="64">
        <v>124923</v>
      </c>
      <c r="H110" s="64">
        <v>-95247</v>
      </c>
      <c r="I110" s="65">
        <v>-1.7624456665305828</v>
      </c>
      <c r="K110" s="60"/>
      <c r="L110" s="48" t="s">
        <v>466</v>
      </c>
    </row>
    <row r="111" spans="1:12" x14ac:dyDescent="0.25">
      <c r="A111" s="61" t="s">
        <v>102</v>
      </c>
      <c r="B111" s="62" t="s">
        <v>411</v>
      </c>
      <c r="C111" s="77" t="s">
        <v>411</v>
      </c>
      <c r="D111" s="64" t="s">
        <v>35</v>
      </c>
      <c r="E111" s="64" t="s">
        <v>35</v>
      </c>
      <c r="F111" s="64" t="s">
        <v>35</v>
      </c>
      <c r="G111" s="64" t="s">
        <v>35</v>
      </c>
      <c r="H111" s="64" t="s">
        <v>35</v>
      </c>
      <c r="I111" s="65" t="s">
        <v>35</v>
      </c>
      <c r="K111" s="60"/>
    </row>
    <row r="112" spans="1:12" x14ac:dyDescent="0.25">
      <c r="A112" s="61" t="s">
        <v>103</v>
      </c>
      <c r="B112" s="62" t="s">
        <v>128</v>
      </c>
      <c r="C112" s="77" t="s">
        <v>411</v>
      </c>
      <c r="D112" s="64" t="s">
        <v>35</v>
      </c>
      <c r="E112" s="64">
        <v>9902</v>
      </c>
      <c r="F112" s="64" t="s">
        <v>35</v>
      </c>
      <c r="G112" s="64" t="s">
        <v>35</v>
      </c>
      <c r="H112" s="64" t="s">
        <v>35</v>
      </c>
      <c r="I112" s="65" t="s">
        <v>35</v>
      </c>
      <c r="K112" s="60"/>
    </row>
    <row r="113" spans="1:12" x14ac:dyDescent="0.25">
      <c r="A113" s="61" t="s">
        <v>134</v>
      </c>
      <c r="B113" s="62" t="s">
        <v>129</v>
      </c>
      <c r="C113" s="77" t="s">
        <v>411</v>
      </c>
      <c r="D113" s="64" t="s">
        <v>35</v>
      </c>
      <c r="E113" s="64">
        <v>16966</v>
      </c>
      <c r="F113" s="64" t="s">
        <v>35</v>
      </c>
      <c r="G113" s="64" t="s">
        <v>35</v>
      </c>
      <c r="H113" s="64" t="s">
        <v>35</v>
      </c>
      <c r="I113" s="65" t="s">
        <v>35</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v>835680</v>
      </c>
      <c r="E115" s="64">
        <v>1022910</v>
      </c>
      <c r="F115" s="64">
        <v>1363545</v>
      </c>
      <c r="G115" s="64">
        <v>1461372</v>
      </c>
      <c r="H115" s="64">
        <v>1443500</v>
      </c>
      <c r="I115" s="65">
        <v>-1.2229603413778285E-2</v>
      </c>
      <c r="K115" s="60"/>
    </row>
    <row r="116" spans="1:12" x14ac:dyDescent="0.25">
      <c r="A116" s="61" t="s">
        <v>138</v>
      </c>
      <c r="B116" s="62" t="s">
        <v>411</v>
      </c>
      <c r="C116" s="77" t="s">
        <v>411</v>
      </c>
      <c r="D116" s="64">
        <v>114824</v>
      </c>
      <c r="E116" s="64">
        <v>288789</v>
      </c>
      <c r="F116" s="64">
        <v>287818</v>
      </c>
      <c r="G116" s="64">
        <v>335765</v>
      </c>
      <c r="H116" s="64">
        <v>303076</v>
      </c>
      <c r="I116" s="65">
        <v>-9.7356782273316164E-2</v>
      </c>
      <c r="K116" s="60"/>
      <c r="L116" s="48" t="s">
        <v>467</v>
      </c>
    </row>
    <row r="117" spans="1:12" x14ac:dyDescent="0.25">
      <c r="A117" s="61" t="s">
        <v>139</v>
      </c>
      <c r="B117" s="62" t="s">
        <v>411</v>
      </c>
      <c r="C117" s="77" t="s">
        <v>411</v>
      </c>
      <c r="D117" s="64">
        <v>-402660</v>
      </c>
      <c r="E117" s="64">
        <v>269095</v>
      </c>
      <c r="F117" s="64">
        <v>12113</v>
      </c>
      <c r="G117" s="64">
        <v>99069</v>
      </c>
      <c r="H117" s="64">
        <v>42585</v>
      </c>
      <c r="I117" s="65">
        <v>-0.57014807861187655</v>
      </c>
      <c r="K117" s="60"/>
    </row>
    <row r="118" spans="1:12" x14ac:dyDescent="0.25">
      <c r="A118" s="61" t="s">
        <v>140</v>
      </c>
      <c r="B118" s="62" t="s">
        <v>141</v>
      </c>
      <c r="C118" s="77" t="s">
        <v>411</v>
      </c>
      <c r="D118" s="64">
        <v>-395114</v>
      </c>
      <c r="E118" s="64">
        <v>142867</v>
      </c>
      <c r="F118" s="64">
        <v>-64199</v>
      </c>
      <c r="G118" s="64">
        <v>-25854</v>
      </c>
      <c r="H118" s="64">
        <v>-52662</v>
      </c>
      <c r="I118" s="65">
        <v>-1.0368995126479461</v>
      </c>
      <c r="K118" s="60"/>
      <c r="L118" s="48" t="s">
        <v>468</v>
      </c>
    </row>
    <row r="119" spans="1:12" x14ac:dyDescent="0.25">
      <c r="A119" s="61" t="s">
        <v>142</v>
      </c>
      <c r="B119" s="62" t="s">
        <v>143</v>
      </c>
      <c r="C119" s="77" t="s">
        <v>411</v>
      </c>
      <c r="D119" s="64">
        <v>-402660</v>
      </c>
      <c r="E119" s="64">
        <v>269095</v>
      </c>
      <c r="F119" s="64">
        <v>12113</v>
      </c>
      <c r="G119" s="64">
        <v>99069</v>
      </c>
      <c r="H119" s="64">
        <v>42585</v>
      </c>
      <c r="I119" s="65">
        <v>-0.57014807861187655</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v>-0.22612442984439116</v>
      </c>
      <c r="E125" s="91">
        <v>4.1021142684045581E-2</v>
      </c>
      <c r="F125" s="91">
        <v>-1.1635680445526632E-2</v>
      </c>
      <c r="G125" s="91">
        <v>-3.4620990277626756E-3</v>
      </c>
      <c r="H125" s="91">
        <v>-4.8731935121065478E-3</v>
      </c>
      <c r="I125" s="65">
        <v>-0.40758351307350349</v>
      </c>
      <c r="K125" s="92"/>
      <c r="L125" s="48" t="s">
        <v>469</v>
      </c>
    </row>
    <row r="126" spans="1:12" x14ac:dyDescent="0.25">
      <c r="A126" s="61" t="s">
        <v>67</v>
      </c>
      <c r="B126" s="62" t="s">
        <v>149</v>
      </c>
      <c r="C126" s="77" t="s">
        <v>411</v>
      </c>
      <c r="D126" s="91">
        <v>-7.261323017265936E-2</v>
      </c>
      <c r="E126" s="91">
        <v>2.3276732879747662E-2</v>
      </c>
      <c r="F126" s="91">
        <v>-7.1381467503525489E-3</v>
      </c>
      <c r="G126" s="91">
        <v>-1.7661952121859408E-3</v>
      </c>
      <c r="H126" s="91">
        <v>-3.2084925193815962E-3</v>
      </c>
      <c r="I126" s="65">
        <v>-0.81661262426965164</v>
      </c>
      <c r="K126" s="60"/>
      <c r="L126" s="48" t="s">
        <v>470</v>
      </c>
    </row>
    <row r="127" spans="1:12" x14ac:dyDescent="0.25">
      <c r="A127" s="61" t="s">
        <v>69</v>
      </c>
      <c r="B127" s="62" t="s">
        <v>411</v>
      </c>
      <c r="C127" s="77" t="s">
        <v>411</v>
      </c>
      <c r="D127" s="78">
        <v>3.1140940749600818</v>
      </c>
      <c r="E127" s="78">
        <v>1.7623239006938454</v>
      </c>
      <c r="F127" s="78">
        <v>1.6300702202503685</v>
      </c>
      <c r="G127" s="78">
        <v>1.9602017964241849</v>
      </c>
      <c r="H127" s="78">
        <v>1.5188420987952953</v>
      </c>
      <c r="I127" s="65">
        <v>-0.22516033728467208</v>
      </c>
      <c r="K127" s="60"/>
    </row>
    <row r="128" spans="1:12" x14ac:dyDescent="0.25">
      <c r="A128" s="61" t="s">
        <v>71</v>
      </c>
      <c r="B128" s="62" t="s">
        <v>411</v>
      </c>
      <c r="C128" s="77" t="s">
        <v>411</v>
      </c>
      <c r="D128" s="91">
        <v>-3.998409193485384E-2</v>
      </c>
      <c r="E128" s="91">
        <v>1.7924381535002646E-2</v>
      </c>
      <c r="F128" s="91">
        <v>-4.7531446947156426E-3</v>
      </c>
      <c r="G128" s="91">
        <v>-1.6603071009435122E-3</v>
      </c>
      <c r="H128" s="91">
        <v>-2.8209367264781459E-3</v>
      </c>
      <c r="I128" s="65">
        <v>-0.69904514946366014</v>
      </c>
      <c r="K128" s="60"/>
      <c r="L128" s="48" t="s">
        <v>472</v>
      </c>
    </row>
    <row r="129" spans="1:12" x14ac:dyDescent="0.25">
      <c r="A129" s="61" t="s">
        <v>72</v>
      </c>
      <c r="B129" s="62" t="s">
        <v>411</v>
      </c>
      <c r="C129" s="77" t="s">
        <v>411</v>
      </c>
      <c r="D129" s="78">
        <v>1.8160530015529235</v>
      </c>
      <c r="E129" s="78">
        <v>1.2986073095070514</v>
      </c>
      <c r="F129" s="78">
        <v>1.5017735012966167</v>
      </c>
      <c r="G129" s="78">
        <v>1.0637762201837571</v>
      </c>
      <c r="H129" s="78">
        <v>1.1373854965500418</v>
      </c>
      <c r="I129" s="65">
        <v>6.9196204022655708E-2</v>
      </c>
      <c r="K129" s="60"/>
    </row>
    <row r="130" spans="1:12" x14ac:dyDescent="0.25">
      <c r="A130" s="61" t="s">
        <v>79</v>
      </c>
      <c r="B130" s="62" t="s">
        <v>150</v>
      </c>
      <c r="C130" s="77" t="s">
        <v>411</v>
      </c>
      <c r="D130" s="78">
        <v>0.98125962350370044</v>
      </c>
      <c r="E130" s="78">
        <v>0.53091659079507236</v>
      </c>
      <c r="F130" s="78">
        <v>-5.3000082555931645</v>
      </c>
      <c r="G130" s="78">
        <v>-0.26096962722950673</v>
      </c>
      <c r="H130" s="78">
        <v>-1.2366326171187039</v>
      </c>
      <c r="I130" s="65">
        <v>-3.7386074396740487</v>
      </c>
      <c r="K130" s="60"/>
    </row>
    <row r="131" spans="1:12" ht="14.25" customHeight="1" x14ac:dyDescent="0.25">
      <c r="A131" s="61" t="s">
        <v>87</v>
      </c>
      <c r="B131" s="62" t="s">
        <v>151</v>
      </c>
      <c r="C131" s="77" t="s">
        <v>411</v>
      </c>
      <c r="D131" s="78">
        <v>1</v>
      </c>
      <c r="E131" s="78">
        <v>1</v>
      </c>
      <c r="F131" s="78">
        <v>1</v>
      </c>
      <c r="G131" s="78">
        <v>1</v>
      </c>
      <c r="H131" s="78">
        <v>1</v>
      </c>
      <c r="I131" s="65">
        <v>0</v>
      </c>
      <c r="K131" s="60"/>
    </row>
    <row r="132" spans="1:12" x14ac:dyDescent="0.25">
      <c r="A132" s="61" t="s">
        <v>97</v>
      </c>
      <c r="B132" s="62" t="s">
        <v>411</v>
      </c>
      <c r="C132" s="77" t="s">
        <v>411</v>
      </c>
      <c r="D132" s="78">
        <v>-4.0747719540406686E-2</v>
      </c>
      <c r="E132" s="78">
        <v>3.3761200621287894E-2</v>
      </c>
      <c r="F132" s="78">
        <v>8.9681835678266913E-4</v>
      </c>
      <c r="G132" s="78">
        <v>6.3620702476743559E-3</v>
      </c>
      <c r="H132" s="78">
        <v>2.2811437183751443E-3</v>
      </c>
      <c r="I132" s="65">
        <v>-0.64144631706809385</v>
      </c>
      <c r="K132" s="60"/>
    </row>
    <row r="133" spans="1:12" x14ac:dyDescent="0.25">
      <c r="A133" s="61" t="s">
        <v>98</v>
      </c>
      <c r="B133" s="62" t="s">
        <v>411</v>
      </c>
      <c r="C133" s="77" t="s">
        <v>411</v>
      </c>
      <c r="D133" s="91">
        <v>-4.3677828014282397E-2</v>
      </c>
      <c r="E133" s="91">
        <v>2.0563444747985642E-2</v>
      </c>
      <c r="F133" s="91">
        <v>-5.2868742162210415E-3</v>
      </c>
      <c r="G133" s="91">
        <v>-1.8322595898102724E-3</v>
      </c>
      <c r="H133" s="91">
        <v>-3.0573417916190098E-3</v>
      </c>
      <c r="I133" s="65">
        <v>-0.66861825072264613</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v>148.39624270729308</v>
      </c>
      <c r="E140" s="97">
        <v>111.33283048385294</v>
      </c>
      <c r="F140" s="97">
        <v>183.44056390441332</v>
      </c>
      <c r="G140" s="97">
        <v>228.12006768090359</v>
      </c>
      <c r="H140" s="97">
        <v>315.265129317988</v>
      </c>
      <c r="I140" s="65">
        <v>0.38201400921458478</v>
      </c>
      <c r="L140" s="48" t="s">
        <v>473</v>
      </c>
    </row>
    <row r="141" spans="1:12" ht="14.25" customHeight="1" x14ac:dyDescent="0.25">
      <c r="A141" s="61" t="s">
        <v>67</v>
      </c>
      <c r="B141" s="62" t="s">
        <v>411</v>
      </c>
      <c r="C141" s="77" t="s">
        <v>411</v>
      </c>
      <c r="D141" s="97">
        <v>6.7387150897915155E-3</v>
      </c>
      <c r="E141" s="97">
        <v>8.9820764966990936E-3</v>
      </c>
      <c r="F141" s="97">
        <v>5.4513569884198417E-3</v>
      </c>
      <c r="G141" s="97">
        <v>4.383656423418255E-3</v>
      </c>
      <c r="H141" s="97">
        <v>3.171933420493718E-3</v>
      </c>
      <c r="I141" s="65">
        <v>-0.2764183334376531</v>
      </c>
      <c r="L141" s="48" t="s">
        <v>474</v>
      </c>
    </row>
    <row r="142" spans="1:12" ht="31.5" customHeight="1" x14ac:dyDescent="0.25">
      <c r="A142" s="61" t="s">
        <v>69</v>
      </c>
      <c r="B142" s="62" t="s">
        <v>411</v>
      </c>
      <c r="C142" s="77" t="s">
        <v>411</v>
      </c>
      <c r="D142" s="78">
        <v>-5.9334890111952907</v>
      </c>
      <c r="E142" s="78">
        <v>1.9955721309643535</v>
      </c>
      <c r="F142" s="78">
        <v>-0.87191954311790787</v>
      </c>
      <c r="G142" s="78">
        <v>-0.37874936823831884</v>
      </c>
      <c r="H142" s="78">
        <v>-0.88934298187099448</v>
      </c>
      <c r="I142" s="65">
        <v>-1.3481041988468665</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163</v>
      </c>
      <c r="E151" s="89" t="s">
        <v>299</v>
      </c>
      <c r="F151" s="89" t="s">
        <v>199</v>
      </c>
      <c r="G151" s="89" t="s">
        <v>246</v>
      </c>
      <c r="H151" s="89" t="s">
        <v>300</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v>0.6499999999999998</v>
      </c>
      <c r="E154" s="78">
        <v>0.84999999999999987</v>
      </c>
      <c r="F154" s="78">
        <v>0.8999999999999998</v>
      </c>
      <c r="G154" s="78">
        <v>-0.75</v>
      </c>
      <c r="H154" s="78">
        <v>1.4499999999999997</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301</v>
      </c>
      <c r="E156" s="89" t="s">
        <v>216</v>
      </c>
      <c r="F156" s="89" t="s">
        <v>268</v>
      </c>
      <c r="G156" s="89" t="s">
        <v>256</v>
      </c>
      <c r="H156" s="89" t="s">
        <v>256</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177</v>
      </c>
      <c r="E159" s="89" t="s">
        <v>261</v>
      </c>
      <c r="F159" s="89" t="s">
        <v>302</v>
      </c>
      <c r="G159" s="89" t="s">
        <v>269</v>
      </c>
      <c r="H159" s="89" t="s">
        <v>175</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v>-1.2</v>
      </c>
      <c r="E162" s="78">
        <v>-0.8</v>
      </c>
      <c r="F162" s="78">
        <v>-1.1000000000000001</v>
      </c>
      <c r="G162" s="78">
        <v>-1.2999999999999998</v>
      </c>
      <c r="H162" s="78">
        <v>-1.2999999999999998</v>
      </c>
    </row>
    <row r="163" spans="1:12" x14ac:dyDescent="0.25">
      <c r="A163" s="61"/>
      <c r="B163" s="101" t="s">
        <v>191</v>
      </c>
      <c r="C163" s="70"/>
      <c r="D163" s="102">
        <v>-5.8500000000000163E-2</v>
      </c>
      <c r="E163" s="102">
        <v>9.199999999999986E-2</v>
      </c>
      <c r="F163" s="102">
        <v>0.13149999999999978</v>
      </c>
      <c r="G163" s="102">
        <v>-0.59550000000000014</v>
      </c>
      <c r="H163" s="102">
        <v>-0.11199999999999993</v>
      </c>
      <c r="L163" s="48" t="s">
        <v>476</v>
      </c>
    </row>
    <row r="164" spans="1:12" x14ac:dyDescent="0.25">
      <c r="A164" s="103"/>
      <c r="B164" s="101" t="s">
        <v>192</v>
      </c>
      <c r="C164" s="77"/>
      <c r="D164" s="77" t="s">
        <v>26</v>
      </c>
      <c r="E164" s="77" t="s">
        <v>25</v>
      </c>
      <c r="F164" s="77" t="s">
        <v>25</v>
      </c>
      <c r="G164" s="77" t="s">
        <v>27</v>
      </c>
      <c r="H164" s="77" t="s">
        <v>26</v>
      </c>
      <c r="L164" s="48" t="s">
        <v>477</v>
      </c>
    </row>
  </sheetData>
  <sheetProtection algorithmName="SHA-512" hashValue="cZ0ldXUVcRBlZDgs+RvL9jrZybyjNOXr1g1LVNMifNZOJi1NU0Q8+TkTR48yfbd1z+Gzeg879V3k6H+N0niN4g==" saltValue="StLsRaB9Rcqg8G7cDUXWtw=="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1646" priority="182" operator="lessThan">
      <formula>0.5</formula>
    </cfRule>
    <cfRule type="cellIs" dxfId="1645" priority="183" operator="greaterThan">
      <formula>0.5</formula>
    </cfRule>
  </conditionalFormatting>
  <conditionalFormatting sqref="E39:I40">
    <cfRule type="cellIs" dxfId="1644" priority="179" operator="lessThan">
      <formula>0.1</formula>
    </cfRule>
    <cfRule type="cellIs" dxfId="1643" priority="180" operator="greaterThan">
      <formula>0.1</formula>
    </cfRule>
    <cfRule type="cellIs" dxfId="1642" priority="181" operator="greaterThan">
      <formula>0.1</formula>
    </cfRule>
  </conditionalFormatting>
  <conditionalFormatting sqref="E46:I46">
    <cfRule type="cellIs" dxfId="1641" priority="176" operator="between">
      <formula>0.5</formula>
      <formula>0.8</formula>
    </cfRule>
    <cfRule type="cellIs" dxfId="1640" priority="177" operator="greaterThan">
      <formula>0.8</formula>
    </cfRule>
    <cfRule type="cellIs" dxfId="1639" priority="178" operator="lessThan">
      <formula>0.5</formula>
    </cfRule>
  </conditionalFormatting>
  <conditionalFormatting sqref="E47:I47">
    <cfRule type="cellIs" dxfId="1638" priority="172" operator="lessThan">
      <formula>0.6</formula>
    </cfRule>
    <cfRule type="cellIs" dxfId="1637" priority="173" operator="equal">
      <formula>0.6</formula>
    </cfRule>
    <cfRule type="cellIs" dxfId="1636" priority="174" operator="greaterThan">
      <formula>0.6</formula>
    </cfRule>
    <cfRule type="cellIs" dxfId="1635" priority="175" operator="lessThan">
      <formula>0.6</formula>
    </cfRule>
  </conditionalFormatting>
  <conditionalFormatting sqref="E49:I49">
    <cfRule type="cellIs" dxfId="1634" priority="168" operator="equal">
      <formula>0.5</formula>
    </cfRule>
    <cfRule type="cellIs" dxfId="1633" priority="169" operator="lessThan">
      <formula>0.5</formula>
    </cfRule>
    <cfRule type="cellIs" dxfId="1632" priority="170" operator="greaterThan">
      <formula>0.5</formula>
    </cfRule>
    <cfRule type="cellIs" dxfId="1631" priority="171" operator="lessThan">
      <formula>0.5</formula>
    </cfRule>
  </conditionalFormatting>
  <conditionalFormatting sqref="E52:I52">
    <cfRule type="cellIs" dxfId="1630" priority="164" operator="equal">
      <formula>1</formula>
    </cfRule>
    <cfRule type="cellIs" dxfId="1629" priority="165" operator="lessThan">
      <formula>1</formula>
    </cfRule>
    <cfRule type="cellIs" dxfId="1628" priority="166" operator="greaterThan">
      <formula>1</formula>
    </cfRule>
    <cfRule type="cellIs" dxfId="1627" priority="167" operator="lessThan">
      <formula>1</formula>
    </cfRule>
  </conditionalFormatting>
  <conditionalFormatting sqref="E54:I54">
    <cfRule type="cellIs" dxfId="1626" priority="160" operator="equal">
      <formula>0.75</formula>
    </cfRule>
    <cfRule type="cellIs" dxfId="1625" priority="161" operator="lessThan">
      <formula>0.75</formula>
    </cfRule>
    <cfRule type="cellIs" dxfId="1624" priority="162" operator="greaterThan">
      <formula>0.75</formula>
    </cfRule>
    <cfRule type="cellIs" dxfId="1623" priority="163" operator="lessThan">
      <formula>0.75</formula>
    </cfRule>
  </conditionalFormatting>
  <conditionalFormatting sqref="E58:I59 D64:H68 D115:H120">
    <cfRule type="cellIs" dxfId="1622" priority="158" operator="greaterThan">
      <formula>0</formula>
    </cfRule>
    <cfRule type="cellIs" dxfId="1621" priority="159" operator="lessThan">
      <formula>0</formula>
    </cfRule>
  </conditionalFormatting>
  <conditionalFormatting sqref="D64:H64">
    <cfRule type="cellIs" dxfId="1620" priority="157" operator="lessThan">
      <formula>0</formula>
    </cfRule>
  </conditionalFormatting>
  <conditionalFormatting sqref="D64:H68 D115:H119">
    <cfRule type="cellIs" dxfId="1619" priority="156" operator="equal">
      <formula>"-"</formula>
    </cfRule>
  </conditionalFormatting>
  <conditionalFormatting sqref="D64:H68 D115:H119">
    <cfRule type="cellIs" dxfId="1618" priority="155" operator="equal">
      <formula>0</formula>
    </cfRule>
  </conditionalFormatting>
  <conditionalFormatting sqref="E33:I33">
    <cfRule type="cellIs" dxfId="1617" priority="152" operator="lessThan">
      <formula>0.2</formula>
    </cfRule>
    <cfRule type="cellIs" dxfId="1616" priority="153" operator="greaterThan">
      <formula>10</formula>
    </cfRule>
    <cfRule type="cellIs" dxfId="1615" priority="154" operator="between">
      <formula>0.2</formula>
      <formula>10</formula>
    </cfRule>
  </conditionalFormatting>
  <conditionalFormatting sqref="E34:I34">
    <cfRule type="cellIs" dxfId="1614" priority="149" operator="lessThan">
      <formula>0.7</formula>
    </cfRule>
    <cfRule type="cellIs" dxfId="1613" priority="150" operator="greaterThan">
      <formula>10</formula>
    </cfRule>
    <cfRule type="cellIs" dxfId="1612" priority="151" operator="between">
      <formula>0.7</formula>
      <formula>10</formula>
    </cfRule>
  </conditionalFormatting>
  <conditionalFormatting sqref="E35:I35">
    <cfRule type="cellIs" dxfId="1611" priority="146" operator="lessThan">
      <formula>1.5</formula>
    </cfRule>
    <cfRule type="cellIs" dxfId="1610" priority="147" operator="greaterThan">
      <formula>10</formula>
    </cfRule>
    <cfRule type="cellIs" dxfId="1609" priority="148" operator="between">
      <formula>1.5</formula>
      <formula>10</formula>
    </cfRule>
  </conditionalFormatting>
  <conditionalFormatting sqref="E36:I36">
    <cfRule type="cellIs" dxfId="1608" priority="143" operator="lessThan">
      <formula>1.5</formula>
    </cfRule>
    <cfRule type="cellIs" dxfId="1607" priority="144" operator="greaterThan">
      <formula>10</formula>
    </cfRule>
    <cfRule type="cellIs" dxfId="1606" priority="145" operator="between">
      <formula>1.5</formula>
      <formula>10</formula>
    </cfRule>
  </conditionalFormatting>
  <conditionalFormatting sqref="E38:I38">
    <cfRule type="cellIs" dxfId="1605" priority="140" operator="equal">
      <formula>0.5</formula>
    </cfRule>
    <cfRule type="cellIs" dxfId="1604" priority="141" operator="greaterThan">
      <formula>0.5</formula>
    </cfRule>
    <cfRule type="cellIs" dxfId="1603" priority="142" operator="lessThan">
      <formula>0.5</formula>
    </cfRule>
  </conditionalFormatting>
  <conditionalFormatting sqref="E39:I39">
    <cfRule type="cellIs" dxfId="1602" priority="137" operator="equal">
      <formula>0.1</formula>
    </cfRule>
    <cfRule type="cellIs" dxfId="1601" priority="138" operator="greaterThan">
      <formula>0.1</formula>
    </cfRule>
    <cfRule type="cellIs" dxfId="1600" priority="139" operator="lessThan">
      <formula>0.1</formula>
    </cfRule>
  </conditionalFormatting>
  <conditionalFormatting sqref="E58:I58">
    <cfRule type="cellIs" dxfId="1599" priority="135" operator="equal">
      <formula>0</formula>
    </cfRule>
    <cfRule type="cellIs" dxfId="1598" priority="136" operator="lessThan">
      <formula>0</formula>
    </cfRule>
  </conditionalFormatting>
  <conditionalFormatting sqref="L11">
    <cfRule type="expression" dxfId="1597" priority="133">
      <formula>H11/H12&gt;=G11/G12</formula>
    </cfRule>
    <cfRule type="expression" dxfId="1596" priority="134">
      <formula>H11/H12&lt;G11/G12</formula>
    </cfRule>
  </conditionalFormatting>
  <conditionalFormatting sqref="L13">
    <cfRule type="expression" dxfId="1595" priority="131">
      <formula>$I$13&gt;=0</formula>
    </cfRule>
    <cfRule type="expression" dxfId="1594" priority="132">
      <formula>$I$13&lt;0</formula>
    </cfRule>
  </conditionalFormatting>
  <conditionalFormatting sqref="L14">
    <cfRule type="expression" dxfId="1593" priority="129">
      <formula>H13&gt;=H14</formula>
    </cfRule>
    <cfRule type="expression" dxfId="1592" priority="130">
      <formula>H13&lt;H14</formula>
    </cfRule>
  </conditionalFormatting>
  <conditionalFormatting sqref="L15">
    <cfRule type="expression" dxfId="1591" priority="127">
      <formula>$I$15&lt;=0</formula>
    </cfRule>
    <cfRule type="expression" dxfId="1590" priority="128">
      <formula>$I$15&gt;0</formula>
    </cfRule>
  </conditionalFormatting>
  <conditionalFormatting sqref="L16">
    <cfRule type="expression" dxfId="1589" priority="123">
      <formula>AND(ISNUMBER(H16/H17),ISNUMBER(G16/G17),G13&lt;&gt;"-",H13&lt;&gt;"-",G13&gt;0,H13&gt;0,H16/H17&gt;G16/G17)</formula>
    </cfRule>
    <cfRule type="expression" dxfId="1588" priority="124">
      <formula>AND(ISNUMBER(H16/H17),ISNUMBER(G16/G17),G13&lt;&gt;"-",H13&lt;&gt;"-",G13&gt;0,H13&gt;0,H16/H17&lt;=G16/G17)</formula>
    </cfRule>
    <cfRule type="expression" dxfId="1587" priority="125">
      <formula>$I$16&gt;0</formula>
    </cfRule>
    <cfRule type="expression" dxfId="1586" priority="126">
      <formula>$I$16&lt;=0</formula>
    </cfRule>
  </conditionalFormatting>
  <conditionalFormatting sqref="L17">
    <cfRule type="expression" dxfId="1585" priority="121">
      <formula>H13/H17&lt;H16/H17</formula>
    </cfRule>
    <cfRule type="expression" dxfId="1584" priority="122">
      <formula>H13/H17&gt;=H16/H17</formula>
    </cfRule>
  </conditionalFormatting>
  <conditionalFormatting sqref="L22">
    <cfRule type="expression" dxfId="1583" priority="119">
      <formula>COUNTIF(H22:H27,""+"")&lt;COUNTIF(H22:H27,""-"")</formula>
    </cfRule>
    <cfRule type="expression" dxfId="1582" priority="120">
      <formula>COUNTIF(H22:H27,""+"")&gt;=COUNTIF(H22:H27,""-"")</formula>
    </cfRule>
  </conditionalFormatting>
  <conditionalFormatting sqref="L33">
    <cfRule type="expression" dxfId="1581" priority="117">
      <formula>OR($I$33&lt;0.2,$I$33&gt;10)</formula>
    </cfRule>
    <cfRule type="expression" dxfId="1580" priority="118">
      <formula>AND(I33&lt;=10,I33&gt;=0.2)</formula>
    </cfRule>
  </conditionalFormatting>
  <conditionalFormatting sqref="L34">
    <cfRule type="expression" dxfId="1579" priority="115">
      <formula>OR($I$34&lt;0.7,$I$34&gt;10)</formula>
    </cfRule>
    <cfRule type="expression" dxfId="1578" priority="116">
      <formula>AND(I34&lt;=10,I34&gt;=0.7)</formula>
    </cfRule>
  </conditionalFormatting>
  <conditionalFormatting sqref="L35">
    <cfRule type="expression" dxfId="1577" priority="113">
      <formula>OR(I35&gt;10,I35&lt;1.5)</formula>
    </cfRule>
    <cfRule type="expression" dxfId="1576" priority="114">
      <formula>AND(I35&lt;=10,I35&gt;=1.5)</formula>
    </cfRule>
  </conditionalFormatting>
  <conditionalFormatting sqref="L36">
    <cfRule type="expression" dxfId="1575" priority="111">
      <formula>OR(I36&lt;1.5,I36&gt;10)</formula>
    </cfRule>
    <cfRule type="expression" dxfId="1574" priority="112">
      <formula>AND(I36&lt;=10,I36&gt;=1.5)</formula>
    </cfRule>
  </conditionalFormatting>
  <conditionalFormatting sqref="L37">
    <cfRule type="expression" dxfId="1573" priority="108">
      <formula>AND($I$37&lt;0,OR($J$37=0,$J$37="-"))</formula>
    </cfRule>
    <cfRule type="expression" dxfId="1572" priority="109">
      <formula>J37&lt;=0</formula>
    </cfRule>
    <cfRule type="expression" dxfId="1571" priority="110">
      <formula>AND(J37&gt;0,$J$37&lt;&gt;"-")</formula>
    </cfRule>
  </conditionalFormatting>
  <conditionalFormatting sqref="L38">
    <cfRule type="expression" dxfId="1570" priority="106">
      <formula>I38&gt;=0.5</formula>
    </cfRule>
    <cfRule type="expression" dxfId="1569" priority="107">
      <formula>I38&lt;0.5</formula>
    </cfRule>
  </conditionalFormatting>
  <conditionalFormatting sqref="L39">
    <cfRule type="expression" dxfId="1568" priority="104">
      <formula>I39&lt;0.1</formula>
    </cfRule>
    <cfRule type="expression" dxfId="1567" priority="105">
      <formula>I39&gt;=0.1</formula>
    </cfRule>
  </conditionalFormatting>
  <conditionalFormatting sqref="L45">
    <cfRule type="expression" dxfId="1566" priority="102">
      <formula>J45&lt;=0</formula>
    </cfRule>
    <cfRule type="expression" dxfId="1565" priority="103">
      <formula>J45&gt;0</formula>
    </cfRule>
  </conditionalFormatting>
  <conditionalFormatting sqref="L46">
    <cfRule type="expression" dxfId="1564" priority="100">
      <formula>AND(I46&lt;=0.8,I46&gt;=0.5)</formula>
    </cfRule>
    <cfRule type="expression" dxfId="1563" priority="101">
      <formula>OR(I46&gt;0.8,I46&lt;0.5)</formula>
    </cfRule>
  </conditionalFormatting>
  <conditionalFormatting sqref="L47">
    <cfRule type="expression" dxfId="1562" priority="98">
      <formula>I47&lt;0.6</formula>
    </cfRule>
    <cfRule type="expression" dxfId="1561" priority="99">
      <formula>I47&gt;=0.6</formula>
    </cfRule>
  </conditionalFormatting>
  <conditionalFormatting sqref="L48">
    <cfRule type="expression" dxfId="1560" priority="96">
      <formula>J48&lt;=0</formula>
    </cfRule>
    <cfRule type="expression" dxfId="1559" priority="97">
      <formula>J48&gt;0</formula>
    </cfRule>
  </conditionalFormatting>
  <conditionalFormatting sqref="L49">
    <cfRule type="expression" dxfId="1558" priority="94">
      <formula>I49&lt;=0.5</formula>
    </cfRule>
    <cfRule type="expression" dxfId="1557" priority="95">
      <formula>I49&gt;0.5</formula>
    </cfRule>
  </conditionalFormatting>
  <conditionalFormatting sqref="L50">
    <cfRule type="expression" dxfId="1556" priority="92">
      <formula>J50&lt;=0</formula>
    </cfRule>
    <cfRule type="expression" dxfId="1555" priority="93">
      <formula>J50&gt;0</formula>
    </cfRule>
  </conditionalFormatting>
  <conditionalFormatting sqref="L51">
    <cfRule type="expression" dxfId="1554" priority="90">
      <formula>J51&gt;=0</formula>
    </cfRule>
    <cfRule type="expression" dxfId="1553" priority="91">
      <formula>J51&lt;0</formula>
    </cfRule>
  </conditionalFormatting>
  <conditionalFormatting sqref="L52">
    <cfRule type="expression" dxfId="1552" priority="88">
      <formula>I52&lt;=1</formula>
    </cfRule>
    <cfRule type="expression" dxfId="1551" priority="89">
      <formula>I52&gt;1</formula>
    </cfRule>
  </conditionalFormatting>
  <conditionalFormatting sqref="L54">
    <cfRule type="expression" dxfId="1550" priority="86">
      <formula>I54&lt;=0.75</formula>
    </cfRule>
    <cfRule type="expression" dxfId="1549" priority="87">
      <formula>I54&gt;0.75</formula>
    </cfRule>
  </conditionalFormatting>
  <conditionalFormatting sqref="L55">
    <cfRule type="expression" dxfId="1548" priority="84">
      <formula>I55&lt;0.5</formula>
    </cfRule>
    <cfRule type="expression" dxfId="1547" priority="85">
      <formula>I55&gt;=0.5</formula>
    </cfRule>
  </conditionalFormatting>
  <conditionalFormatting sqref="L56">
    <cfRule type="expression" dxfId="1546" priority="82">
      <formula>J56&gt;0</formula>
    </cfRule>
    <cfRule type="expression" dxfId="1545" priority="83">
      <formula>J56&lt;0</formula>
    </cfRule>
  </conditionalFormatting>
  <conditionalFormatting sqref="L57">
    <cfRule type="expression" dxfId="1544" priority="80">
      <formula>J57&lt;=0</formula>
    </cfRule>
    <cfRule type="expression" dxfId="1543" priority="81">
      <formula>J57&gt;0</formula>
    </cfRule>
  </conditionalFormatting>
  <conditionalFormatting sqref="L58">
    <cfRule type="expression" dxfId="1542" priority="78">
      <formula>I58&lt;=0</formula>
    </cfRule>
    <cfRule type="expression" dxfId="1541" priority="79">
      <formula>I58&gt;0</formula>
    </cfRule>
  </conditionalFormatting>
  <conditionalFormatting sqref="L64">
    <cfRule type="expression" dxfId="1540" priority="76">
      <formula>H64&lt;0</formula>
    </cfRule>
    <cfRule type="expression" dxfId="1539" priority="77">
      <formula>H64&gt;=0</formula>
    </cfRule>
  </conditionalFormatting>
  <conditionalFormatting sqref="L65">
    <cfRule type="expression" dxfId="1538" priority="74">
      <formula>H65&gt;=0</formula>
    </cfRule>
    <cfRule type="expression" dxfId="1537" priority="75">
      <formula>H65&lt;0</formula>
    </cfRule>
  </conditionalFormatting>
  <conditionalFormatting sqref="L67">
    <cfRule type="expression" dxfId="1536" priority="72">
      <formula>H67&lt;=0</formula>
    </cfRule>
    <cfRule type="expression" dxfId="1535" priority="73">
      <formula>H67&gt;0</formula>
    </cfRule>
  </conditionalFormatting>
  <conditionalFormatting sqref="L73">
    <cfRule type="expression" dxfId="1534" priority="70">
      <formula>I73&gt;=0</formula>
    </cfRule>
    <cfRule type="expression" dxfId="1533" priority="71">
      <formula>I73&lt;0</formula>
    </cfRule>
  </conditionalFormatting>
  <conditionalFormatting sqref="L74">
    <cfRule type="expression" dxfId="1532" priority="68">
      <formula>I74&lt;0</formula>
    </cfRule>
    <cfRule type="expression" dxfId="1531" priority="69">
      <formula>I74&gt;=0</formula>
    </cfRule>
  </conditionalFormatting>
  <conditionalFormatting sqref="L75">
    <cfRule type="expression" dxfId="1530" priority="66">
      <formula>AND(I75&gt;=0,I75&lt;&gt;"-")</formula>
    </cfRule>
    <cfRule type="expression" dxfId="1529" priority="67">
      <formula>AND(I75&lt;0,I75&lt;&gt;"-")</formula>
    </cfRule>
  </conditionalFormatting>
  <conditionalFormatting sqref="L76">
    <cfRule type="expression" dxfId="1528" priority="64">
      <formula>I76&gt;=0</formula>
    </cfRule>
    <cfRule type="expression" dxfId="1527" priority="65">
      <formula>I76&lt;0</formula>
    </cfRule>
  </conditionalFormatting>
  <conditionalFormatting sqref="L77">
    <cfRule type="expression" dxfId="1526" priority="62">
      <formula>I77&gt;=0</formula>
    </cfRule>
    <cfRule type="expression" dxfId="1525" priority="63">
      <formula>I77&lt;0</formula>
    </cfRule>
  </conditionalFormatting>
  <conditionalFormatting sqref="L78">
    <cfRule type="expression" dxfId="1524" priority="60">
      <formula>I78&gt;=0</formula>
    </cfRule>
    <cfRule type="expression" dxfId="1523" priority="61">
      <formula>I78&lt;0</formula>
    </cfRule>
  </conditionalFormatting>
  <conditionalFormatting sqref="L82">
    <cfRule type="expression" dxfId="1522" priority="58">
      <formula>I82&lt;=0</formula>
    </cfRule>
    <cfRule type="expression" dxfId="1521" priority="59">
      <formula>I82&gt;0</formula>
    </cfRule>
  </conditionalFormatting>
  <conditionalFormatting sqref="L83">
    <cfRule type="expression" dxfId="1520" priority="56">
      <formula>I83&lt;=0</formula>
    </cfRule>
    <cfRule type="expression" dxfId="1519" priority="57">
      <formula>I83&gt;0</formula>
    </cfRule>
  </conditionalFormatting>
  <conditionalFormatting sqref="L84">
    <cfRule type="expression" dxfId="1518" priority="54">
      <formula>I84&lt;=0</formula>
    </cfRule>
    <cfRule type="expression" dxfId="1517" priority="55">
      <formula>I84&gt;0</formula>
    </cfRule>
  </conditionalFormatting>
  <conditionalFormatting sqref="L85">
    <cfRule type="expression" dxfId="1516" priority="52">
      <formula>I85&lt;=0</formula>
    </cfRule>
    <cfRule type="expression" dxfId="1515" priority="53">
      <formula>I85&gt;0</formula>
    </cfRule>
  </conditionalFormatting>
  <conditionalFormatting sqref="L86">
    <cfRule type="expression" dxfId="1514" priority="50">
      <formula>I86&lt;=0</formula>
    </cfRule>
    <cfRule type="expression" dxfId="1513" priority="51">
      <formula>I86&gt;0</formula>
    </cfRule>
  </conditionalFormatting>
  <conditionalFormatting sqref="L90">
    <cfRule type="expression" dxfId="1512" priority="48">
      <formula>I90&lt;=0</formula>
    </cfRule>
    <cfRule type="expression" dxfId="1511" priority="49">
      <formula>I90&gt;0</formula>
    </cfRule>
  </conditionalFormatting>
  <conditionalFormatting sqref="L91">
    <cfRule type="expression" dxfId="1510" priority="46">
      <formula>I91&lt;=0</formula>
    </cfRule>
    <cfRule type="expression" dxfId="1509" priority="47">
      <formula>I91&gt;0</formula>
    </cfRule>
  </conditionalFormatting>
  <conditionalFormatting sqref="L98">
    <cfRule type="expression" dxfId="1508" priority="44">
      <formula>I98&gt;=0</formula>
    </cfRule>
    <cfRule type="expression" dxfId="1507" priority="45">
      <formula>I98&lt;0</formula>
    </cfRule>
  </conditionalFormatting>
  <conditionalFormatting sqref="L105">
    <cfRule type="expression" dxfId="1506" priority="41">
      <formula>AND(I105&lt;I98,I98&gt;0)</formula>
    </cfRule>
    <cfRule type="expression" dxfId="1505" priority="42">
      <formula>I105&gt;I98</formula>
    </cfRule>
    <cfRule type="expression" dxfId="1504" priority="43">
      <formula>I105&lt;0</formula>
    </cfRule>
  </conditionalFormatting>
  <conditionalFormatting sqref="L110">
    <cfRule type="expression" dxfId="1503" priority="39">
      <formula>I110&gt;=0</formula>
    </cfRule>
    <cfRule type="expression" dxfId="1502" priority="40">
      <formula>I110&lt;0</formula>
    </cfRule>
  </conditionalFormatting>
  <conditionalFormatting sqref="L116">
    <cfRule type="expression" dxfId="1501" priority="36">
      <formula>AND($H$116&lt;&gt;"-",$H$116&lt;0)</formula>
    </cfRule>
    <cfRule type="expression" dxfId="1500" priority="37">
      <formula>I116&lt;=0</formula>
    </cfRule>
    <cfRule type="expression" dxfId="1499" priority="38">
      <formula>AND(I116&gt;0,$H$116&gt;=0)</formula>
    </cfRule>
  </conditionalFormatting>
  <conditionalFormatting sqref="L118">
    <cfRule type="expression" dxfId="1498" priority="32">
      <formula>$I$118&lt;0</formula>
    </cfRule>
    <cfRule type="expression" dxfId="1497" priority="33">
      <formula>$H$118&lt;0</formula>
    </cfRule>
    <cfRule type="expression" dxfId="1496" priority="34">
      <formula>AND($H$118&gt;0,$I$118="-")</formula>
    </cfRule>
    <cfRule type="expression" dxfId="1495" priority="35">
      <formula>AND($H$118&gt;0,$I$118&lt;&gt;"-",$I$118&gt;0)</formula>
    </cfRule>
  </conditionalFormatting>
  <conditionalFormatting sqref="L125">
    <cfRule type="expression" dxfId="1494" priority="30">
      <formula>AND($H$125&lt;0.2,$H$125&lt;&gt;"-")</formula>
    </cfRule>
    <cfRule type="expression" dxfId="1493" priority="31">
      <formula>AND($H$125&gt;=0.2,$H$125&lt;&gt;"-")</formula>
    </cfRule>
  </conditionalFormatting>
  <conditionalFormatting sqref="L126">
    <cfRule type="expression" dxfId="1492" priority="28">
      <formula>AND($H$126&lt;&gt;"-",$H$126&gt;0)</formula>
    </cfRule>
    <cfRule type="expression" dxfId="1491" priority="29">
      <formula>AND($H$126&lt;&gt;"-",$H$126&lt;=0)</formula>
    </cfRule>
  </conditionalFormatting>
  <conditionalFormatting sqref="L128">
    <cfRule type="expression" dxfId="1490" priority="26">
      <formula>H128&lt;=0.05</formula>
    </cfRule>
    <cfRule type="expression" dxfId="1489" priority="27">
      <formula>H128&gt;0.05</formula>
    </cfRule>
  </conditionalFormatting>
  <conditionalFormatting sqref="L133">
    <cfRule type="expression" dxfId="1488" priority="23">
      <formula>AND(H133&gt;=0,$I$133&gt;=0,$I$133&lt;&gt;"-")</formula>
    </cfRule>
    <cfRule type="expression" dxfId="1487" priority="24">
      <formula>AND(H133&gt;=0,$I$133&lt;0)</formula>
    </cfRule>
    <cfRule type="expression" dxfId="1486" priority="25">
      <formula>$H$133&lt;0</formula>
    </cfRule>
  </conditionalFormatting>
  <conditionalFormatting sqref="L140">
    <cfRule type="expression" dxfId="1485" priority="21">
      <formula>I140&gt;=0</formula>
    </cfRule>
    <cfRule type="expression" dxfId="1484" priority="22">
      <formula>I140&lt;0</formula>
    </cfRule>
  </conditionalFormatting>
  <conditionalFormatting sqref="L141">
    <cfRule type="expression" dxfId="1483" priority="19">
      <formula>I141&lt;=0</formula>
    </cfRule>
    <cfRule type="expression" dxfId="1482" priority="20">
      <formula>I141&gt;0</formula>
    </cfRule>
  </conditionalFormatting>
  <conditionalFormatting sqref="L142">
    <cfRule type="expression" dxfId="1481" priority="17">
      <formula>I142&gt;=0</formula>
    </cfRule>
    <cfRule type="expression" dxfId="1480" priority="18">
      <formula>I142&lt;0</formula>
    </cfRule>
  </conditionalFormatting>
  <conditionalFormatting sqref="L164">
    <cfRule type="expression" dxfId="1479" priority="15">
      <formula>$H$163&gt;=-0.4</formula>
    </cfRule>
    <cfRule type="expression" dxfId="1478" priority="16">
      <formula>$H$163&lt;-0.4</formula>
    </cfRule>
  </conditionalFormatting>
  <conditionalFormatting sqref="L66">
    <cfRule type="expression" dxfId="1477" priority="13">
      <formula>$H$66&lt;0</formula>
    </cfRule>
    <cfRule type="expression" dxfId="1476" priority="14">
      <formula>$H$66&gt;=0</formula>
    </cfRule>
  </conditionalFormatting>
  <conditionalFormatting sqref="L12">
    <cfRule type="expression" dxfId="1475" priority="11">
      <formula>AND(H11/H12&lt;G11/G12,$H$11&lt;&gt;0,$G$10&lt;&gt;0)</formula>
    </cfRule>
    <cfRule type="expression" dxfId="1474" priority="12">
      <formula>AND(H11/H12&gt;=G11/G12,$G$11&lt;&gt;0,$H$10&lt;&gt;0)</formula>
    </cfRule>
  </conditionalFormatting>
  <conditionalFormatting sqref="H164">
    <cfRule type="expression" dxfId="1473" priority="9">
      <formula>AND($H$163&lt;&gt;"-",$H$163&lt;-0.4)</formula>
    </cfRule>
    <cfRule type="expression" dxfId="1472" priority="10">
      <formula>AND($H$163&lt;&gt;"-",$H$163&gt;=-0.4)</formula>
    </cfRule>
  </conditionalFormatting>
  <conditionalFormatting sqref="G164">
    <cfRule type="expression" dxfId="1471" priority="7">
      <formula>AND($G$163&lt;&gt;"-",$G$163&lt;-0.4)</formula>
    </cfRule>
    <cfRule type="expression" dxfId="1470" priority="8">
      <formula>AND($G$163&lt;&gt;"-",$G$163&gt;=-0.4)</formula>
    </cfRule>
  </conditionalFormatting>
  <conditionalFormatting sqref="F164">
    <cfRule type="expression" dxfId="1469" priority="5">
      <formula>AND($F$163&lt;&gt;"-",$F$163&lt;-0.4)</formula>
    </cfRule>
    <cfRule type="expression" dxfId="1468" priority="6">
      <formula>AND($F$163&lt;&gt;"-",$F$163&gt;=-0.4)</formula>
    </cfRule>
  </conditionalFormatting>
  <conditionalFormatting sqref="E164">
    <cfRule type="expression" dxfId="1467" priority="3">
      <formula>AND($E$163&lt;&gt;"-",$E$163&lt;-0.4)</formula>
    </cfRule>
    <cfRule type="expression" dxfId="1466" priority="4">
      <formula>AND($E$163&lt;&gt;"-",$E$163&gt;=-0.4)</formula>
    </cfRule>
  </conditionalFormatting>
  <conditionalFormatting sqref="D164">
    <cfRule type="expression" dxfId="1465" priority="1">
      <formula>AND($D$163&lt;&gt;"-",$D$163&lt;-0.4)</formula>
    </cfRule>
    <cfRule type="expression" dxfId="1464" priority="2">
      <formula>AND($D$163&lt;&gt;"-",$D$163&gt;=-0.4)</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Лист25"/>
  <dimension ref="A1:L164"/>
  <sheetViews>
    <sheetView zoomScale="85" zoomScaleNormal="85" workbookViewId="0">
      <selection activeCell="B31" sqref="B31:I31"/>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13</v>
      </c>
      <c r="B1" s="43" t="s">
        <v>55</v>
      </c>
      <c r="C1" s="44" t="s">
        <v>356</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298</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v>4020920</v>
      </c>
      <c r="E10" s="64">
        <v>4895570</v>
      </c>
      <c r="F10" s="64">
        <v>5156847</v>
      </c>
      <c r="G10" s="64">
        <v>4970663</v>
      </c>
      <c r="H10" s="64">
        <v>5793585</v>
      </c>
      <c r="I10" s="65">
        <v>0.16555578199527909</v>
      </c>
      <c r="J10" s="66"/>
      <c r="K10" s="60"/>
      <c r="L10" s="67" t="s">
        <v>421</v>
      </c>
    </row>
    <row r="11" spans="1:12" x14ac:dyDescent="0.25">
      <c r="A11" s="61" t="s">
        <v>67</v>
      </c>
      <c r="B11" s="62" t="s">
        <v>411</v>
      </c>
      <c r="C11" s="63" t="s">
        <v>411</v>
      </c>
      <c r="D11" s="64">
        <v>2564350</v>
      </c>
      <c r="E11" s="64">
        <v>2786730</v>
      </c>
      <c r="F11" s="64">
        <v>2959287</v>
      </c>
      <c r="G11" s="64">
        <v>4145286</v>
      </c>
      <c r="H11" s="64">
        <v>5139442</v>
      </c>
      <c r="I11" s="65">
        <v>0.23982808423833724</v>
      </c>
      <c r="J11" s="66"/>
      <c r="K11" s="60"/>
      <c r="L11" s="67" t="s">
        <v>422</v>
      </c>
    </row>
    <row r="12" spans="1:12" x14ac:dyDescent="0.25">
      <c r="A12" s="61"/>
      <c r="B12" s="68" t="s">
        <v>68</v>
      </c>
      <c r="C12" s="69" t="s">
        <v>411</v>
      </c>
      <c r="D12" s="70">
        <v>6585270</v>
      </c>
      <c r="E12" s="70">
        <v>7682300</v>
      </c>
      <c r="F12" s="70">
        <v>8116134</v>
      </c>
      <c r="G12" s="70">
        <v>9115949</v>
      </c>
      <c r="H12" s="70">
        <v>10933027</v>
      </c>
      <c r="I12" s="65">
        <v>0.19932954868439917</v>
      </c>
      <c r="J12" s="66"/>
      <c r="K12" s="60"/>
      <c r="L12" s="67" t="s">
        <v>423</v>
      </c>
    </row>
    <row r="13" spans="1:12" x14ac:dyDescent="0.25">
      <c r="A13" s="61" t="s">
        <v>69</v>
      </c>
      <c r="B13" s="62" t="s">
        <v>70</v>
      </c>
      <c r="C13" s="63" t="s">
        <v>411</v>
      </c>
      <c r="D13" s="64">
        <v>767214</v>
      </c>
      <c r="E13" s="64">
        <v>288561</v>
      </c>
      <c r="F13" s="64">
        <v>-940708</v>
      </c>
      <c r="G13" s="64">
        <v>405290</v>
      </c>
      <c r="H13" s="64">
        <v>748972</v>
      </c>
      <c r="I13" s="65">
        <v>0.84799032791334605</v>
      </c>
      <c r="J13" s="66"/>
      <c r="L13" s="67" t="s">
        <v>424</v>
      </c>
    </row>
    <row r="14" spans="1:12" x14ac:dyDescent="0.25">
      <c r="A14" s="61" t="s">
        <v>71</v>
      </c>
      <c r="B14" s="62" t="s">
        <v>411</v>
      </c>
      <c r="C14" s="63" t="s">
        <v>411</v>
      </c>
      <c r="D14" s="64">
        <v>4312450</v>
      </c>
      <c r="E14" s="64">
        <v>5766460</v>
      </c>
      <c r="F14" s="64">
        <v>7014792</v>
      </c>
      <c r="G14" s="64">
        <v>4586479</v>
      </c>
      <c r="H14" s="64">
        <v>6949953</v>
      </c>
      <c r="I14" s="65">
        <v>0.51531338091812917</v>
      </c>
      <c r="J14" s="66"/>
      <c r="K14" s="60"/>
      <c r="L14" s="48" t="s">
        <v>425</v>
      </c>
    </row>
    <row r="15" spans="1:12" x14ac:dyDescent="0.25">
      <c r="A15" s="61" t="s">
        <v>72</v>
      </c>
      <c r="B15" s="62" t="s">
        <v>411</v>
      </c>
      <c r="C15" s="63" t="s">
        <v>411</v>
      </c>
      <c r="D15" s="64">
        <v>1505600</v>
      </c>
      <c r="E15" s="64">
        <v>1627270</v>
      </c>
      <c r="F15" s="64">
        <v>2042050</v>
      </c>
      <c r="G15" s="64">
        <v>4124180</v>
      </c>
      <c r="H15" s="64">
        <v>3234102</v>
      </c>
      <c r="I15" s="65">
        <v>-0.21581938712665305</v>
      </c>
      <c r="J15" s="66"/>
      <c r="K15" s="60"/>
      <c r="L15" s="67" t="s">
        <v>426</v>
      </c>
    </row>
    <row r="16" spans="1:12" x14ac:dyDescent="0.25">
      <c r="A16" s="61"/>
      <c r="B16" s="68" t="s">
        <v>73</v>
      </c>
      <c r="C16" s="69" t="s">
        <v>411</v>
      </c>
      <c r="D16" s="70">
        <v>5818050</v>
      </c>
      <c r="E16" s="70">
        <v>7393730</v>
      </c>
      <c r="F16" s="70">
        <v>9056842</v>
      </c>
      <c r="G16" s="70">
        <v>8710659</v>
      </c>
      <c r="H16" s="70">
        <v>10184055</v>
      </c>
      <c r="I16" s="65">
        <v>0.16914862583875687</v>
      </c>
      <c r="J16" s="66"/>
      <c r="K16" s="60"/>
      <c r="L16" s="67" t="s">
        <v>427</v>
      </c>
    </row>
    <row r="17" spans="1:12" x14ac:dyDescent="0.25">
      <c r="A17" s="61"/>
      <c r="B17" s="68" t="s">
        <v>74</v>
      </c>
      <c r="C17" s="69" t="s">
        <v>411</v>
      </c>
      <c r="D17" s="70">
        <v>6585264</v>
      </c>
      <c r="E17" s="70">
        <v>7682291</v>
      </c>
      <c r="F17" s="70">
        <v>8116134</v>
      </c>
      <c r="G17" s="70">
        <v>9115949</v>
      </c>
      <c r="H17" s="70">
        <v>10933027</v>
      </c>
      <c r="I17" s="65">
        <v>0.19932954868439917</v>
      </c>
      <c r="J17" s="66"/>
      <c r="K17" s="71"/>
      <c r="L17" s="67" t="s">
        <v>428</v>
      </c>
    </row>
    <row r="18" spans="1:12" x14ac:dyDescent="0.25">
      <c r="A18" s="61"/>
      <c r="B18" s="68" t="s">
        <v>75</v>
      </c>
      <c r="C18" s="69" t="s">
        <v>411</v>
      </c>
      <c r="D18" s="70">
        <v>1058750</v>
      </c>
      <c r="E18" s="70">
        <v>1159460</v>
      </c>
      <c r="F18" s="70">
        <v>917237</v>
      </c>
      <c r="G18" s="70">
        <v>21106</v>
      </c>
      <c r="H18" s="70">
        <v>1905340</v>
      </c>
      <c r="I18" s="65">
        <v>89.274803373448307</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33</v>
      </c>
      <c r="E22" s="74" t="s">
        <v>33</v>
      </c>
      <c r="F22" s="74" t="s">
        <v>33</v>
      </c>
      <c r="G22" s="74" t="s">
        <v>33</v>
      </c>
      <c r="H22" s="74" t="s">
        <v>33</v>
      </c>
      <c r="L22" s="48" t="s">
        <v>429</v>
      </c>
    </row>
    <row r="23" spans="1:12" x14ac:dyDescent="0.25">
      <c r="A23" s="61" t="s">
        <v>67</v>
      </c>
      <c r="B23" s="129" t="s">
        <v>78</v>
      </c>
      <c r="C23" s="130"/>
      <c r="D23" s="74" t="s">
        <v>35</v>
      </c>
      <c r="E23" s="74" t="s">
        <v>35</v>
      </c>
      <c r="F23" s="74" t="s">
        <v>35</v>
      </c>
      <c r="G23" s="74" t="s">
        <v>35</v>
      </c>
      <c r="H23" s="74" t="s">
        <v>35</v>
      </c>
    </row>
    <row r="24" spans="1:12" x14ac:dyDescent="0.25">
      <c r="A24" s="61" t="s">
        <v>69</v>
      </c>
      <c r="B24" s="62" t="s">
        <v>411</v>
      </c>
      <c r="C24" s="62" t="s">
        <v>411</v>
      </c>
      <c r="D24" s="74" t="s">
        <v>33</v>
      </c>
      <c r="E24" s="74" t="s">
        <v>35</v>
      </c>
      <c r="F24" s="74" t="s">
        <v>35</v>
      </c>
      <c r="G24" s="74" t="s">
        <v>33</v>
      </c>
      <c r="H24" s="74" t="s">
        <v>33</v>
      </c>
    </row>
    <row r="25" spans="1:12" ht="15" customHeight="1" x14ac:dyDescent="0.25">
      <c r="A25" s="61" t="s">
        <v>71</v>
      </c>
      <c r="B25" s="62" t="s">
        <v>411</v>
      </c>
      <c r="C25" s="62" t="s">
        <v>411</v>
      </c>
      <c r="D25" s="74"/>
      <c r="E25" s="74" t="s">
        <v>35</v>
      </c>
      <c r="F25" s="74" t="s">
        <v>32</v>
      </c>
      <c r="G25" s="74" t="s">
        <v>32</v>
      </c>
      <c r="H25" s="74" t="s">
        <v>33</v>
      </c>
    </row>
    <row r="26" spans="1:12" ht="43.5" customHeight="1" x14ac:dyDescent="0.25">
      <c r="A26" s="61" t="s">
        <v>72</v>
      </c>
      <c r="B26" s="62" t="s">
        <v>411</v>
      </c>
      <c r="C26" s="62" t="s">
        <v>411</v>
      </c>
      <c r="D26" s="74" t="s">
        <v>35</v>
      </c>
      <c r="E26" s="74" t="s">
        <v>35</v>
      </c>
      <c r="F26" s="74" t="s">
        <v>35</v>
      </c>
      <c r="G26" s="74" t="s">
        <v>35</v>
      </c>
      <c r="H26" s="74" t="s">
        <v>35</v>
      </c>
    </row>
    <row r="27" spans="1:12" ht="46.5" customHeight="1" x14ac:dyDescent="0.25">
      <c r="A27" s="61" t="s">
        <v>79</v>
      </c>
      <c r="B27" s="129" t="s">
        <v>80</v>
      </c>
      <c r="C27" s="130"/>
      <c r="D27" s="74" t="s">
        <v>33</v>
      </c>
      <c r="E27" s="74" t="s">
        <v>33</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v>0.44806959793087231</v>
      </c>
      <c r="F33" s="78">
        <v>0.23752236384863934</v>
      </c>
      <c r="G33" s="78">
        <v>0.23954990187888936</v>
      </c>
      <c r="H33" s="78">
        <v>0.12853433341947149</v>
      </c>
      <c r="I33" s="78">
        <v>8.3350491027796736E-2</v>
      </c>
      <c r="J33" s="65">
        <v>-0.35153130832535917</v>
      </c>
      <c r="L33" s="48" t="s">
        <v>430</v>
      </c>
    </row>
    <row r="34" spans="1:12" x14ac:dyDescent="0.25">
      <c r="A34" s="61" t="s">
        <v>67</v>
      </c>
      <c r="B34" s="62" t="s">
        <v>86</v>
      </c>
      <c r="C34" s="63" t="s">
        <v>411</v>
      </c>
      <c r="D34" s="77" t="s">
        <v>411</v>
      </c>
      <c r="E34" s="78">
        <v>1.2263706291357361</v>
      </c>
      <c r="F34" s="78">
        <v>0.92854574481855967</v>
      </c>
      <c r="G34" s="78">
        <v>0.75155824716927588</v>
      </c>
      <c r="H34" s="78">
        <v>0.50473379504369364</v>
      </c>
      <c r="I34" s="78">
        <v>0.7528348324074533</v>
      </c>
      <c r="J34" s="65">
        <v>0.49154829694390112</v>
      </c>
      <c r="L34" s="48" t="s">
        <v>431</v>
      </c>
    </row>
    <row r="35" spans="1:12" x14ac:dyDescent="0.25">
      <c r="A35" s="61" t="s">
        <v>69</v>
      </c>
      <c r="B35" s="62" t="s">
        <v>411</v>
      </c>
      <c r="C35" s="63" t="s">
        <v>411</v>
      </c>
      <c r="D35" s="77" t="s">
        <v>411</v>
      </c>
      <c r="E35" s="78">
        <v>1.722722783917235</v>
      </c>
      <c r="F35" s="78">
        <v>1.7426692539213731</v>
      </c>
      <c r="G35" s="78">
        <v>1.5288308200207033</v>
      </c>
      <c r="H35" s="78">
        <v>1.0417085393839134</v>
      </c>
      <c r="I35" s="78">
        <v>1.6564673705134219</v>
      </c>
      <c r="J35" s="65">
        <v>0.59014475535843136</v>
      </c>
      <c r="L35" s="48" t="s">
        <v>432</v>
      </c>
    </row>
    <row r="36" spans="1:12" x14ac:dyDescent="0.25">
      <c r="A36" s="61" t="s">
        <v>71</v>
      </c>
      <c r="B36" s="62" t="s">
        <v>411</v>
      </c>
      <c r="C36" s="63" t="s">
        <v>411</v>
      </c>
      <c r="D36" s="77" t="s">
        <v>411</v>
      </c>
      <c r="E36" s="78">
        <v>0.44205464575073261</v>
      </c>
      <c r="F36" s="78">
        <v>0.37834612096452402</v>
      </c>
      <c r="G36" s="78">
        <v>0.33939488044008698</v>
      </c>
      <c r="H36" s="78">
        <v>0.49008708595263911</v>
      </c>
      <c r="I36" s="78">
        <v>0.51631591201903015</v>
      </c>
      <c r="J36" s="65">
        <v>5.3518704773473126E-2</v>
      </c>
      <c r="L36" s="48" t="s">
        <v>433</v>
      </c>
    </row>
    <row r="37" spans="1:12" x14ac:dyDescent="0.25">
      <c r="A37" s="61" t="s">
        <v>72</v>
      </c>
      <c r="B37" s="62" t="s">
        <v>411</v>
      </c>
      <c r="C37" s="63" t="s">
        <v>411</v>
      </c>
      <c r="D37" s="77" t="s">
        <v>411</v>
      </c>
      <c r="E37" s="78">
        <v>-4.2409366878080954</v>
      </c>
      <c r="F37" s="78">
        <v>-15.965459642848479</v>
      </c>
      <c r="G37" s="78">
        <v>6.4818785425445515</v>
      </c>
      <c r="H37" s="78">
        <v>-11.264460016284636</v>
      </c>
      <c r="I37" s="78">
        <v>-6.7353826311263969</v>
      </c>
      <c r="J37" s="65">
        <v>0.40206786464781358</v>
      </c>
      <c r="L37" s="48" t="s">
        <v>434</v>
      </c>
    </row>
    <row r="38" spans="1:12" x14ac:dyDescent="0.25">
      <c r="A38" s="61" t="s">
        <v>79</v>
      </c>
      <c r="B38" s="62" t="s">
        <v>411</v>
      </c>
      <c r="C38" s="63" t="s">
        <v>411</v>
      </c>
      <c r="D38" s="77" t="s">
        <v>411</v>
      </c>
      <c r="E38" s="78">
        <v>0.3894083310175589</v>
      </c>
      <c r="F38" s="78">
        <v>0.36274800515470629</v>
      </c>
      <c r="G38" s="78">
        <v>0.37704158162001761</v>
      </c>
      <c r="H38" s="78">
        <v>0.46564597937088065</v>
      </c>
      <c r="I38" s="78">
        <v>0.47684506770174445</v>
      </c>
      <c r="J38" s="65">
        <v>2.4050649693130678E-2</v>
      </c>
      <c r="L38" s="48" t="s">
        <v>435</v>
      </c>
    </row>
    <row r="39" spans="1:12" ht="25.5" x14ac:dyDescent="0.25">
      <c r="A39" s="61" t="s">
        <v>87</v>
      </c>
      <c r="B39" s="62" t="s">
        <v>88</v>
      </c>
      <c r="C39" s="63" t="s">
        <v>411</v>
      </c>
      <c r="D39" s="77" t="s">
        <v>411</v>
      </c>
      <c r="E39" s="78">
        <v>0.41287265778852339</v>
      </c>
      <c r="F39" s="78">
        <v>0.41606470666336531</v>
      </c>
      <c r="G39" s="78">
        <v>0.30995202560616797</v>
      </c>
      <c r="H39" s="78">
        <v>5.0915666615041757E-3</v>
      </c>
      <c r="I39" s="78">
        <v>0.37072896240486808</v>
      </c>
      <c r="J39" s="65">
        <v>71.812355616953766</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v>0.38940696433099936</v>
      </c>
      <c r="F45" s="78">
        <v>0.36274683363055332</v>
      </c>
      <c r="G45" s="78">
        <v>0.3646178094151723</v>
      </c>
      <c r="H45" s="78">
        <v>0.45472895910233813</v>
      </c>
      <c r="I45" s="78">
        <v>0.47008408558764192</v>
      </c>
      <c r="J45" s="65">
        <v>3.3767645930480705E-2</v>
      </c>
      <c r="L45" s="67" t="s">
        <v>437</v>
      </c>
    </row>
    <row r="46" spans="1:12" x14ac:dyDescent="0.25">
      <c r="A46" s="61" t="s">
        <v>67</v>
      </c>
      <c r="B46" s="62" t="s">
        <v>93</v>
      </c>
      <c r="C46" s="77" t="s">
        <v>411</v>
      </c>
      <c r="D46" s="77" t="s">
        <v>411</v>
      </c>
      <c r="E46" s="78">
        <v>5.2409366878080954</v>
      </c>
      <c r="F46" s="78">
        <v>16.965459642848479</v>
      </c>
      <c r="G46" s="78">
        <v>-5.4818785425445515</v>
      </c>
      <c r="H46" s="78">
        <v>12.264460016284636</v>
      </c>
      <c r="I46" s="78">
        <v>7.7353826311263969</v>
      </c>
      <c r="J46" s="65">
        <v>-0.36928469570976397</v>
      </c>
      <c r="L46" s="67" t="s">
        <v>438</v>
      </c>
    </row>
    <row r="47" spans="1:12" ht="25.5" x14ac:dyDescent="0.25">
      <c r="A47" s="61" t="s">
        <v>69</v>
      </c>
      <c r="B47" s="62" t="s">
        <v>94</v>
      </c>
      <c r="C47" s="77" t="s">
        <v>411</v>
      </c>
      <c r="D47" s="77" t="s">
        <v>411</v>
      </c>
      <c r="E47" s="78">
        <v>0.71787124901484678</v>
      </c>
      <c r="F47" s="78">
        <v>0.8007148900719836</v>
      </c>
      <c r="G47" s="78">
        <v>0.81357823811188923</v>
      </c>
      <c r="H47" s="78">
        <v>0.77195385801302752</v>
      </c>
      <c r="I47" s="78">
        <v>0.78168241969950314</v>
      </c>
      <c r="J47" s="65">
        <v>1.2602517087635882E-2</v>
      </c>
      <c r="L47" s="67" t="s">
        <v>439</v>
      </c>
    </row>
    <row r="48" spans="1:12" x14ac:dyDescent="0.25">
      <c r="A48" s="61" t="s">
        <v>71</v>
      </c>
      <c r="B48" s="62" t="s">
        <v>411</v>
      </c>
      <c r="C48" s="77" t="s">
        <v>411</v>
      </c>
      <c r="D48" s="77" t="s">
        <v>411</v>
      </c>
      <c r="E48" s="78">
        <v>1.0725033077007251</v>
      </c>
      <c r="F48" s="78">
        <v>1.1778934832920376</v>
      </c>
      <c r="G48" s="78">
        <v>1.3602870125873425</v>
      </c>
      <c r="H48" s="78">
        <v>0.9227097069344673</v>
      </c>
      <c r="I48" s="78">
        <v>1.1995945515600444</v>
      </c>
      <c r="J48" s="65">
        <v>0.30007795793703723</v>
      </c>
      <c r="K48" s="22"/>
      <c r="L48" s="67" t="s">
        <v>440</v>
      </c>
    </row>
    <row r="49" spans="1:12" ht="25.5" customHeight="1" x14ac:dyDescent="0.25">
      <c r="A49" s="61" t="s">
        <v>72</v>
      </c>
      <c r="B49" s="62" t="s">
        <v>411</v>
      </c>
      <c r="C49" s="77" t="s">
        <v>411</v>
      </c>
      <c r="D49" s="77" t="s">
        <v>411</v>
      </c>
      <c r="E49" s="78">
        <v>0.11650456245529796</v>
      </c>
      <c r="F49" s="78">
        <v>3.7561797899066683E-2</v>
      </c>
      <c r="G49" s="78">
        <v>-0.11590592269669278</v>
      </c>
      <c r="H49" s="78">
        <v>4.4459441359314317E-2</v>
      </c>
      <c r="I49" s="78">
        <v>6.8505455991282188E-2</v>
      </c>
      <c r="J49" s="65">
        <v>0.54085282893304276</v>
      </c>
      <c r="K49" s="22"/>
      <c r="L49" s="67" t="s">
        <v>441</v>
      </c>
    </row>
    <row r="50" spans="1:12" x14ac:dyDescent="0.25">
      <c r="A50" s="61" t="s">
        <v>79</v>
      </c>
      <c r="B50" s="62" t="s">
        <v>95</v>
      </c>
      <c r="C50" s="77" t="s">
        <v>411</v>
      </c>
      <c r="D50" s="77" t="s">
        <v>411</v>
      </c>
      <c r="E50" s="78">
        <v>0.883494526420329</v>
      </c>
      <c r="F50" s="78">
        <v>0.96243703057678043</v>
      </c>
      <c r="G50" s="78">
        <v>1.1159059226966928</v>
      </c>
      <c r="H50" s="78">
        <v>0.95554055864068566</v>
      </c>
      <c r="I50" s="78">
        <v>0.93149454400871778</v>
      </c>
      <c r="J50" s="65">
        <v>-2.516482886521822E-2</v>
      </c>
      <c r="K50" s="22"/>
      <c r="L50" s="67" t="s">
        <v>442</v>
      </c>
    </row>
    <row r="51" spans="1:12" x14ac:dyDescent="0.25">
      <c r="A51" s="61" t="s">
        <v>87</v>
      </c>
      <c r="B51" s="62" t="s">
        <v>96</v>
      </c>
      <c r="C51" s="77" t="s">
        <v>411</v>
      </c>
      <c r="D51" s="77" t="s">
        <v>411</v>
      </c>
      <c r="E51" s="78">
        <v>7.5833470192149779</v>
      </c>
      <c r="F51" s="78">
        <v>25.622762604787201</v>
      </c>
      <c r="G51" s="78">
        <v>-9.6276868061077394</v>
      </c>
      <c r="H51" s="78">
        <v>21.492410372819464</v>
      </c>
      <c r="I51" s="78">
        <v>13.59737747205503</v>
      </c>
      <c r="J51" s="65">
        <v>-0.36734050596525675</v>
      </c>
      <c r="K51" s="22"/>
      <c r="L51" s="67" t="s">
        <v>443</v>
      </c>
    </row>
    <row r="52" spans="1:12" x14ac:dyDescent="0.25">
      <c r="A52" s="61" t="s">
        <v>97</v>
      </c>
      <c r="B52" s="62" t="s">
        <v>411</v>
      </c>
      <c r="C52" s="77" t="s">
        <v>411</v>
      </c>
      <c r="D52" s="77" t="s">
        <v>411</v>
      </c>
      <c r="E52" s="78">
        <v>0.13186789388197076</v>
      </c>
      <c r="F52" s="78">
        <v>3.9027797877390705E-2</v>
      </c>
      <c r="G52" s="78">
        <v>-0.10386710952890643</v>
      </c>
      <c r="H52" s="78">
        <v>4.652805258476999E-2</v>
      </c>
      <c r="I52" s="78">
        <v>7.3543593391826728E-2</v>
      </c>
      <c r="J52" s="65">
        <v>0.58062908946891378</v>
      </c>
      <c r="K52" s="22"/>
      <c r="L52" s="67" t="s">
        <v>444</v>
      </c>
    </row>
    <row r="53" spans="1:12" x14ac:dyDescent="0.25">
      <c r="A53" s="61" t="s">
        <v>98</v>
      </c>
      <c r="B53" s="62" t="s">
        <v>411</v>
      </c>
      <c r="C53" s="77" t="s">
        <v>411</v>
      </c>
      <c r="D53" s="77" t="s">
        <v>411</v>
      </c>
      <c r="E53" s="78">
        <v>0.63775205674323288</v>
      </c>
      <c r="F53" s="78">
        <v>0.56923504311040385</v>
      </c>
      <c r="G53" s="78">
        <v>0.57385588519496511</v>
      </c>
      <c r="H53" s="78">
        <v>0.83395032010820291</v>
      </c>
      <c r="I53" s="78">
        <v>0.88709184382381545</v>
      </c>
      <c r="J53" s="65">
        <v>6.3722649220540578E-2</v>
      </c>
      <c r="K53" s="22"/>
      <c r="L53" s="67" t="s">
        <v>445</v>
      </c>
    </row>
    <row r="54" spans="1:12" x14ac:dyDescent="0.25">
      <c r="A54" s="61" t="s">
        <v>99</v>
      </c>
      <c r="B54" s="62" t="s">
        <v>411</v>
      </c>
      <c r="C54" s="77" t="s">
        <v>411</v>
      </c>
      <c r="D54" s="77" t="s">
        <v>411</v>
      </c>
      <c r="E54" s="78">
        <v>0.77136761286932809</v>
      </c>
      <c r="F54" s="78">
        <v>0.7881781497728545</v>
      </c>
      <c r="G54" s="78">
        <v>0.7483962191851441</v>
      </c>
      <c r="H54" s="78">
        <v>0.54758632370584781</v>
      </c>
      <c r="I54" s="78">
        <v>0.70418969970530576</v>
      </c>
      <c r="J54" s="65">
        <v>0.28598847199036709</v>
      </c>
      <c r="K54" s="22"/>
      <c r="L54" s="67" t="s">
        <v>446</v>
      </c>
    </row>
    <row r="55" spans="1:12" x14ac:dyDescent="0.25">
      <c r="A55" s="61" t="s">
        <v>100</v>
      </c>
      <c r="B55" s="62" t="s">
        <v>411</v>
      </c>
      <c r="C55" s="77" t="s">
        <v>411</v>
      </c>
      <c r="D55" s="77" t="s">
        <v>411</v>
      </c>
      <c r="E55" s="78">
        <v>0.84896363224024263</v>
      </c>
      <c r="F55" s="78">
        <v>0.95234351788375304</v>
      </c>
      <c r="G55" s="78">
        <v>1.1548724054524107</v>
      </c>
      <c r="H55" s="78">
        <v>0.91880834229308284</v>
      </c>
      <c r="I55" s="78">
        <v>0.90271732741908772</v>
      </c>
      <c r="J55" s="65">
        <v>-1.7512917692754662E-2</v>
      </c>
      <c r="K55" s="22"/>
      <c r="L55" s="67" t="s">
        <v>447</v>
      </c>
    </row>
    <row r="56" spans="1:12" x14ac:dyDescent="0.25">
      <c r="A56" s="61" t="s">
        <v>101</v>
      </c>
      <c r="B56" s="62" t="s">
        <v>411</v>
      </c>
      <c r="C56" s="77" t="s">
        <v>411</v>
      </c>
      <c r="D56" s="77" t="s">
        <v>411</v>
      </c>
      <c r="E56" s="78">
        <v>0.74121913699607256</v>
      </c>
      <c r="F56" s="78">
        <v>0.77991216882412528</v>
      </c>
      <c r="G56" s="78">
        <v>0.77452957664492772</v>
      </c>
      <c r="H56" s="78">
        <v>0.52653639638516447</v>
      </c>
      <c r="I56" s="78">
        <v>0.68243474725931863</v>
      </c>
      <c r="J56" s="65">
        <v>0.29608276264365513</v>
      </c>
      <c r="K56" s="22"/>
      <c r="L56" s="67" t="s">
        <v>448</v>
      </c>
    </row>
    <row r="57" spans="1:12" x14ac:dyDescent="0.25">
      <c r="A57" s="61" t="s">
        <v>102</v>
      </c>
      <c r="B57" s="62" t="s">
        <v>411</v>
      </c>
      <c r="C57" s="77" t="s">
        <v>411</v>
      </c>
      <c r="D57" s="77" t="s">
        <v>411</v>
      </c>
      <c r="E57" s="78">
        <v>0.25878086300392744</v>
      </c>
      <c r="F57" s="78">
        <v>0.22008783117587469</v>
      </c>
      <c r="G57" s="78">
        <v>0.22547042335507234</v>
      </c>
      <c r="H57" s="78">
        <v>0.47346360361483558</v>
      </c>
      <c r="I57" s="78">
        <v>0.31756525274068137</v>
      </c>
      <c r="J57" s="65">
        <v>-0.32927209121015794</v>
      </c>
      <c r="K57" s="22"/>
      <c r="L57" s="67" t="s">
        <v>449</v>
      </c>
    </row>
    <row r="58" spans="1:12" x14ac:dyDescent="0.25">
      <c r="A58" s="61" t="s">
        <v>103</v>
      </c>
      <c r="B58" s="62" t="s">
        <v>411</v>
      </c>
      <c r="C58" s="77" t="s">
        <v>411</v>
      </c>
      <c r="D58" s="77" t="s">
        <v>411</v>
      </c>
      <c r="E58" s="78">
        <v>0.16077548832470043</v>
      </c>
      <c r="F58" s="78">
        <v>0.15092615492756076</v>
      </c>
      <c r="G58" s="78">
        <v>0.11301402860031635</v>
      </c>
      <c r="H58" s="78">
        <v>2.3152828081859605E-3</v>
      </c>
      <c r="I58" s="78">
        <v>0.17427378529294768</v>
      </c>
      <c r="J58" s="65">
        <v>74.271057460791297</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v>-798526</v>
      </c>
      <c r="E64" s="64">
        <v>-1176030</v>
      </c>
      <c r="F64" s="64">
        <v>-165955</v>
      </c>
      <c r="G64" s="64">
        <v>93897</v>
      </c>
      <c r="H64" s="64">
        <v>396832</v>
      </c>
      <c r="I64" s="65">
        <v>3.2262479099438748</v>
      </c>
      <c r="K64" s="22"/>
      <c r="L64" s="67" t="s">
        <v>479</v>
      </c>
    </row>
    <row r="65" spans="1:12" ht="25.5" x14ac:dyDescent="0.25">
      <c r="A65" s="61" t="s">
        <v>67</v>
      </c>
      <c r="B65" s="62" t="s">
        <v>109</v>
      </c>
      <c r="C65" s="77" t="s">
        <v>411</v>
      </c>
      <c r="D65" s="64">
        <v>-2994440</v>
      </c>
      <c r="E65" s="64">
        <v>-599498</v>
      </c>
      <c r="F65" s="64">
        <v>-552276</v>
      </c>
      <c r="G65" s="64">
        <v>-559575</v>
      </c>
      <c r="H65" s="64">
        <v>-1403113</v>
      </c>
      <c r="I65" s="65">
        <v>-1.5074619130590181</v>
      </c>
      <c r="K65" s="22"/>
      <c r="L65" s="67" t="s">
        <v>480</v>
      </c>
    </row>
    <row r="66" spans="1:12" x14ac:dyDescent="0.25">
      <c r="A66" s="61" t="s">
        <v>69</v>
      </c>
      <c r="B66" s="62" t="s">
        <v>411</v>
      </c>
      <c r="C66" s="77" t="s">
        <v>411</v>
      </c>
      <c r="D66" s="64">
        <v>4056570</v>
      </c>
      <c r="E66" s="64">
        <v>1922940</v>
      </c>
      <c r="F66" s="64">
        <v>555106</v>
      </c>
      <c r="G66" s="64">
        <v>501966</v>
      </c>
      <c r="H66" s="64">
        <v>1029039</v>
      </c>
      <c r="I66" s="65">
        <v>1.0500173318511612</v>
      </c>
      <c r="K66" s="22"/>
      <c r="L66" s="67" t="s">
        <v>481</v>
      </c>
    </row>
    <row r="67" spans="1:12" x14ac:dyDescent="0.25">
      <c r="A67" s="61" t="s">
        <v>71</v>
      </c>
      <c r="B67" s="62" t="s">
        <v>411</v>
      </c>
      <c r="C67" s="77" t="s">
        <v>411</v>
      </c>
      <c r="D67" s="64">
        <v>263604</v>
      </c>
      <c r="E67" s="64">
        <v>147412</v>
      </c>
      <c r="F67" s="64">
        <v>-163125</v>
      </c>
      <c r="G67" s="64">
        <v>36288</v>
      </c>
      <c r="H67" s="64">
        <v>22758</v>
      </c>
      <c r="I67" s="65">
        <v>-0.37285052910052913</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v>0.50163282766652262</v>
      </c>
      <c r="E73" s="78">
        <v>0.47822439280129692</v>
      </c>
      <c r="F73" s="78">
        <v>0.59973020110727426</v>
      </c>
      <c r="G73" s="78">
        <v>0.96450289845980897</v>
      </c>
      <c r="H73" s="78">
        <v>1.2541220060316298</v>
      </c>
      <c r="I73" s="65">
        <v>0.30027811013767458</v>
      </c>
      <c r="K73" s="60"/>
      <c r="L73" s="86" t="s">
        <v>451</v>
      </c>
    </row>
    <row r="74" spans="1:12" ht="25.5" x14ac:dyDescent="0.25">
      <c r="A74" s="85" t="s">
        <v>67</v>
      </c>
      <c r="B74" s="62" t="s">
        <v>115</v>
      </c>
      <c r="C74" s="77" t="s">
        <v>411</v>
      </c>
      <c r="D74" s="78">
        <v>8.0079397838204258</v>
      </c>
      <c r="E74" s="78">
        <v>6.4626459236106175</v>
      </c>
      <c r="F74" s="78">
        <v>-14.528623147848569</v>
      </c>
      <c r="G74" s="78">
        <v>-31.041903708877925</v>
      </c>
      <c r="H74" s="78">
        <v>21.783496294602092</v>
      </c>
      <c r="I74" s="65">
        <v>1.7017448574963543</v>
      </c>
      <c r="K74" s="60"/>
      <c r="L74" s="48" t="s">
        <v>452</v>
      </c>
    </row>
    <row r="75" spans="1:12" x14ac:dyDescent="0.25">
      <c r="A75" s="85" t="s">
        <v>69</v>
      </c>
      <c r="B75" s="62" t="s">
        <v>411</v>
      </c>
      <c r="C75" s="77" t="s">
        <v>411</v>
      </c>
      <c r="D75" s="78">
        <v>1.3717484128644779</v>
      </c>
      <c r="E75" s="78">
        <v>1.2750883933710577</v>
      </c>
      <c r="F75" s="78">
        <v>1.6489331653561066</v>
      </c>
      <c r="G75" s="78">
        <v>2.3393937960803557</v>
      </c>
      <c r="H75" s="78">
        <v>2.7080881637028029</v>
      </c>
      <c r="I75" s="65">
        <v>0.15760252431215005</v>
      </c>
      <c r="K75" s="60"/>
      <c r="L75" s="86" t="s">
        <v>453</v>
      </c>
    </row>
    <row r="76" spans="1:12" x14ac:dyDescent="0.25">
      <c r="A76" s="85" t="s">
        <v>71</v>
      </c>
      <c r="B76" s="62" t="s">
        <v>411</v>
      </c>
      <c r="C76" s="77" t="s">
        <v>411</v>
      </c>
      <c r="D76" s="78">
        <v>2.9650711288544955</v>
      </c>
      <c r="E76" s="78">
        <v>3.01430925484964</v>
      </c>
      <c r="F76" s="78">
        <v>4.4485334785691144</v>
      </c>
      <c r="G76" s="78">
        <v>6.4979357227863366</v>
      </c>
      <c r="H76" s="78">
        <v>6.9076392139797491</v>
      </c>
      <c r="I76" s="65">
        <v>6.3051330248882528E-2</v>
      </c>
      <c r="K76" s="60"/>
      <c r="L76" s="86" t="s">
        <v>454</v>
      </c>
    </row>
    <row r="77" spans="1:12" x14ac:dyDescent="0.25">
      <c r="A77" s="85" t="s">
        <v>72</v>
      </c>
      <c r="B77" s="62" t="s">
        <v>411</v>
      </c>
      <c r="C77" s="77" t="s">
        <v>411</v>
      </c>
      <c r="D77" s="78">
        <v>1.9717455654914986</v>
      </c>
      <c r="E77" s="78">
        <v>2.2421028072700508</v>
      </c>
      <c r="F77" s="78">
        <v>2.67160696566933</v>
      </c>
      <c r="G77" s="78">
        <v>3.8433641912858523</v>
      </c>
      <c r="H77" s="78">
        <v>4.8694479583608015</v>
      </c>
      <c r="I77" s="65">
        <v>0.26697541945189907</v>
      </c>
      <c r="K77" s="60"/>
      <c r="L77" s="48" t="s">
        <v>455</v>
      </c>
    </row>
    <row r="78" spans="1:12" x14ac:dyDescent="0.25">
      <c r="A78" s="85" t="s">
        <v>79</v>
      </c>
      <c r="B78" s="62" t="s">
        <v>411</v>
      </c>
      <c r="C78" s="77" t="s">
        <v>411</v>
      </c>
      <c r="D78" s="78">
        <v>4.3180736582867834</v>
      </c>
      <c r="E78" s="78">
        <v>3.5026666180691417</v>
      </c>
      <c r="F78" s="78">
        <v>3.527691760662885</v>
      </c>
      <c r="G78" s="78">
        <v>4.7633674203136467</v>
      </c>
      <c r="H78" s="78">
        <v>5.3898237579693475</v>
      </c>
      <c r="I78" s="65">
        <v>0.13151543485479258</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v>718</v>
      </c>
      <c r="E82" s="89">
        <v>753</v>
      </c>
      <c r="F82" s="89">
        <v>600</v>
      </c>
      <c r="G82" s="89">
        <v>373</v>
      </c>
      <c r="H82" s="89">
        <v>287</v>
      </c>
      <c r="I82" s="65">
        <v>-0.23056300268096513</v>
      </c>
      <c r="K82" s="60"/>
      <c r="L82" s="48" t="s">
        <v>457</v>
      </c>
    </row>
    <row r="83" spans="1:12" x14ac:dyDescent="0.25">
      <c r="A83" s="61" t="s">
        <v>67</v>
      </c>
      <c r="B83" s="62" t="s">
        <v>118</v>
      </c>
      <c r="C83" s="77" t="s">
        <v>411</v>
      </c>
      <c r="D83" s="89">
        <v>262</v>
      </c>
      <c r="E83" s="89">
        <v>282</v>
      </c>
      <c r="F83" s="89">
        <v>218</v>
      </c>
      <c r="G83" s="89">
        <v>154</v>
      </c>
      <c r="H83" s="89">
        <v>133</v>
      </c>
      <c r="I83" s="65">
        <v>-0.13636363636363635</v>
      </c>
      <c r="K83" s="60"/>
      <c r="L83" s="48" t="s">
        <v>458</v>
      </c>
    </row>
    <row r="84" spans="1:12" x14ac:dyDescent="0.25">
      <c r="A84" s="61" t="s">
        <v>69</v>
      </c>
      <c r="B84" s="62" t="s">
        <v>411</v>
      </c>
      <c r="C84" s="77" t="s">
        <v>411</v>
      </c>
      <c r="D84" s="89">
        <v>121</v>
      </c>
      <c r="E84" s="89">
        <v>119</v>
      </c>
      <c r="F84" s="89">
        <v>81</v>
      </c>
      <c r="G84" s="89">
        <v>55</v>
      </c>
      <c r="H84" s="89">
        <v>52</v>
      </c>
      <c r="I84" s="65">
        <v>-5.4545454545454543E-2</v>
      </c>
      <c r="K84" s="60"/>
      <c r="L84" s="48" t="s">
        <v>459</v>
      </c>
    </row>
    <row r="85" spans="1:12" ht="14.25" customHeight="1" x14ac:dyDescent="0.25">
      <c r="A85" s="61" t="s">
        <v>71</v>
      </c>
      <c r="B85" s="62" t="s">
        <v>411</v>
      </c>
      <c r="C85" s="77" t="s">
        <v>411</v>
      </c>
      <c r="D85" s="89">
        <v>183</v>
      </c>
      <c r="E85" s="89">
        <v>161</v>
      </c>
      <c r="F85" s="89">
        <v>135</v>
      </c>
      <c r="G85" s="89">
        <v>94</v>
      </c>
      <c r="H85" s="89">
        <v>74</v>
      </c>
      <c r="I85" s="65">
        <v>-0.21276595744680851</v>
      </c>
      <c r="K85" s="60"/>
      <c r="L85" s="48" t="s">
        <v>460</v>
      </c>
    </row>
    <row r="86" spans="1:12" x14ac:dyDescent="0.25">
      <c r="A86" s="61" t="s">
        <v>72</v>
      </c>
      <c r="B86" s="62" t="s">
        <v>411</v>
      </c>
      <c r="C86" s="77" t="s">
        <v>411</v>
      </c>
      <c r="D86" s="89">
        <v>83</v>
      </c>
      <c r="E86" s="89">
        <v>103</v>
      </c>
      <c r="F86" s="89">
        <v>102</v>
      </c>
      <c r="G86" s="89">
        <v>76</v>
      </c>
      <c r="H86" s="89">
        <v>67</v>
      </c>
      <c r="I86" s="65">
        <v>-0.11842105263157894</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v>204</v>
      </c>
      <c r="E90" s="89">
        <v>222</v>
      </c>
      <c r="F90" s="89">
        <v>183</v>
      </c>
      <c r="G90" s="89">
        <v>131</v>
      </c>
      <c r="H90" s="89">
        <v>119</v>
      </c>
      <c r="I90" s="65">
        <v>-9.1603053435114504E-2</v>
      </c>
      <c r="L90" s="48" t="s">
        <v>462</v>
      </c>
    </row>
    <row r="91" spans="1:12" x14ac:dyDescent="0.25">
      <c r="A91" s="61" t="s">
        <v>67</v>
      </c>
      <c r="B91" s="62" t="s">
        <v>411</v>
      </c>
      <c r="C91" s="77" t="s">
        <v>411</v>
      </c>
      <c r="D91" s="89">
        <v>21</v>
      </c>
      <c r="E91" s="89">
        <v>61</v>
      </c>
      <c r="F91" s="89">
        <v>48</v>
      </c>
      <c r="G91" s="89">
        <v>37</v>
      </c>
      <c r="H91" s="89">
        <v>45</v>
      </c>
      <c r="I91" s="65">
        <v>0.21621621621621623</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v>2386310</v>
      </c>
      <c r="E98" s="64">
        <v>3411550</v>
      </c>
      <c r="F98" s="64">
        <v>4737399</v>
      </c>
      <c r="G98" s="64">
        <v>8310197</v>
      </c>
      <c r="H98" s="64">
        <v>12571931</v>
      </c>
      <c r="I98" s="65">
        <v>0.51283188593483409</v>
      </c>
      <c r="K98" s="60"/>
      <c r="L98" s="48" t="s">
        <v>464</v>
      </c>
    </row>
    <row r="99" spans="1:12" x14ac:dyDescent="0.25">
      <c r="A99" s="61" t="s">
        <v>67</v>
      </c>
      <c r="B99" s="62" t="s">
        <v>127</v>
      </c>
      <c r="C99" s="77" t="s">
        <v>411</v>
      </c>
      <c r="D99" s="64" t="s">
        <v>35</v>
      </c>
      <c r="E99" s="64" t="s">
        <v>35</v>
      </c>
      <c r="F99" s="64">
        <v>2504</v>
      </c>
      <c r="G99" s="64">
        <v>15073</v>
      </c>
      <c r="H99" s="64">
        <v>14354</v>
      </c>
      <c r="I99" s="65">
        <v>-4.7701187553904331E-2</v>
      </c>
      <c r="K99" s="60"/>
    </row>
    <row r="100" spans="1:12" x14ac:dyDescent="0.25">
      <c r="A100" s="61" t="s">
        <v>69</v>
      </c>
      <c r="B100" s="62" t="s">
        <v>411</v>
      </c>
      <c r="C100" s="77" t="s">
        <v>411</v>
      </c>
      <c r="D100" s="64">
        <v>2910</v>
      </c>
      <c r="E100" s="64">
        <v>12309</v>
      </c>
      <c r="F100" s="64">
        <v>18924</v>
      </c>
      <c r="G100" s="64">
        <v>21202</v>
      </c>
      <c r="H100" s="64">
        <v>9376</v>
      </c>
      <c r="I100" s="65">
        <v>-0.55777756815394774</v>
      </c>
      <c r="K100" s="60"/>
    </row>
    <row r="101" spans="1:12" x14ac:dyDescent="0.25">
      <c r="A101" s="61" t="s">
        <v>71</v>
      </c>
      <c r="B101" s="62" t="s">
        <v>411</v>
      </c>
      <c r="C101" s="77" t="s">
        <v>411</v>
      </c>
      <c r="D101" s="64">
        <v>1532300</v>
      </c>
      <c r="E101" s="64">
        <v>914885</v>
      </c>
      <c r="F101" s="64">
        <v>64955</v>
      </c>
      <c r="G101" s="64">
        <v>327262</v>
      </c>
      <c r="H101" s="64">
        <v>159788</v>
      </c>
      <c r="I101" s="65">
        <v>-0.51174288490567188</v>
      </c>
      <c r="K101" s="60"/>
    </row>
    <row r="102" spans="1:12" x14ac:dyDescent="0.25">
      <c r="A102" s="61" t="s">
        <v>72</v>
      </c>
      <c r="B102" s="62" t="s">
        <v>128</v>
      </c>
      <c r="C102" s="77" t="s">
        <v>411</v>
      </c>
      <c r="D102" s="64">
        <v>212997</v>
      </c>
      <c r="E102" s="64">
        <v>122475</v>
      </c>
      <c r="F102" s="64">
        <v>217689</v>
      </c>
      <c r="G102" s="64" t="s">
        <v>35</v>
      </c>
      <c r="H102" s="64" t="s">
        <v>35</v>
      </c>
      <c r="I102" s="65" t="s">
        <v>35</v>
      </c>
      <c r="K102" s="60"/>
    </row>
    <row r="103" spans="1:12" x14ac:dyDescent="0.25">
      <c r="A103" s="61" t="s">
        <v>79</v>
      </c>
      <c r="B103" s="62" t="s">
        <v>129</v>
      </c>
      <c r="C103" s="77" t="s">
        <v>411</v>
      </c>
      <c r="D103" s="64" t="s">
        <v>35</v>
      </c>
      <c r="E103" s="64" t="s">
        <v>35</v>
      </c>
      <c r="F103" s="64" t="s">
        <v>35</v>
      </c>
      <c r="G103" s="64" t="s">
        <v>35</v>
      </c>
      <c r="H103" s="64" t="s">
        <v>35</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v>1559460</v>
      </c>
      <c r="E105" s="64">
        <v>2167690</v>
      </c>
      <c r="F105" s="64">
        <v>3400046</v>
      </c>
      <c r="G105" s="64">
        <v>4273219</v>
      </c>
      <c r="H105" s="64">
        <v>5531752</v>
      </c>
      <c r="I105" s="65">
        <v>0.29451638214657383</v>
      </c>
      <c r="K105" s="60"/>
      <c r="L105" s="48" t="s">
        <v>465</v>
      </c>
    </row>
    <row r="106" spans="1:12" x14ac:dyDescent="0.25">
      <c r="A106" s="61" t="s">
        <v>97</v>
      </c>
      <c r="B106" s="62" t="s">
        <v>132</v>
      </c>
      <c r="C106" s="77" t="s">
        <v>411</v>
      </c>
      <c r="D106" s="64">
        <v>118642</v>
      </c>
      <c r="E106" s="64">
        <v>370444</v>
      </c>
      <c r="F106" s="64">
        <v>1267103</v>
      </c>
      <c r="G106" s="64">
        <v>2369810</v>
      </c>
      <c r="H106" s="64">
        <v>3810097</v>
      </c>
      <c r="I106" s="65">
        <v>0.6077647575122056</v>
      </c>
      <c r="K106" s="60"/>
    </row>
    <row r="107" spans="1:12" x14ac:dyDescent="0.25">
      <c r="A107" s="61" t="s">
        <v>98</v>
      </c>
      <c r="B107" s="62" t="s">
        <v>411</v>
      </c>
      <c r="C107" s="77" t="s">
        <v>411</v>
      </c>
      <c r="D107" s="64">
        <v>261090</v>
      </c>
      <c r="E107" s="64">
        <v>311537</v>
      </c>
      <c r="F107" s="64">
        <v>374082</v>
      </c>
      <c r="G107" s="64">
        <v>457950</v>
      </c>
      <c r="H107" s="64">
        <v>673670</v>
      </c>
      <c r="I107" s="65">
        <v>0.47105579211704335</v>
      </c>
      <c r="K107" s="60"/>
    </row>
    <row r="108" spans="1:12" x14ac:dyDescent="0.25">
      <c r="A108" s="61" t="s">
        <v>99</v>
      </c>
      <c r="B108" s="62" t="s">
        <v>411</v>
      </c>
      <c r="C108" s="77" t="s">
        <v>411</v>
      </c>
      <c r="D108" s="64">
        <v>643252</v>
      </c>
      <c r="E108" s="64">
        <v>667976</v>
      </c>
      <c r="F108" s="64">
        <v>674230</v>
      </c>
      <c r="G108" s="64">
        <v>910061</v>
      </c>
      <c r="H108" s="64">
        <v>1163805</v>
      </c>
      <c r="I108" s="65">
        <v>0.27882087024935692</v>
      </c>
      <c r="K108" s="60"/>
    </row>
    <row r="109" spans="1:12" x14ac:dyDescent="0.25">
      <c r="A109" s="61" t="s">
        <v>100</v>
      </c>
      <c r="B109" s="62" t="s">
        <v>411</v>
      </c>
      <c r="C109" s="77" t="s">
        <v>411</v>
      </c>
      <c r="D109" s="64">
        <v>2491420</v>
      </c>
      <c r="E109" s="64">
        <v>1420930</v>
      </c>
      <c r="F109" s="64">
        <v>428175</v>
      </c>
      <c r="G109" s="64">
        <v>363093</v>
      </c>
      <c r="H109" s="64">
        <v>821542</v>
      </c>
      <c r="I109" s="65">
        <v>1.262621422059913</v>
      </c>
      <c r="K109" s="60"/>
    </row>
    <row r="110" spans="1:12" x14ac:dyDescent="0.25">
      <c r="A110" s="61" t="s">
        <v>101</v>
      </c>
      <c r="B110" s="62" t="s">
        <v>133</v>
      </c>
      <c r="C110" s="77" t="s">
        <v>411</v>
      </c>
      <c r="D110" s="64" t="s">
        <v>35</v>
      </c>
      <c r="E110" s="64" t="s">
        <v>35</v>
      </c>
      <c r="F110" s="64" t="s">
        <v>35</v>
      </c>
      <c r="G110" s="64" t="s">
        <v>35</v>
      </c>
      <c r="H110" s="64">
        <v>-410901</v>
      </c>
      <c r="I110" s="65" t="s">
        <v>35</v>
      </c>
      <c r="K110" s="60"/>
      <c r="L110" s="48" t="s">
        <v>466</v>
      </c>
    </row>
    <row r="111" spans="1:12" x14ac:dyDescent="0.25">
      <c r="A111" s="61" t="s">
        <v>102</v>
      </c>
      <c r="B111" s="62" t="s">
        <v>411</v>
      </c>
      <c r="C111" s="77" t="s">
        <v>411</v>
      </c>
      <c r="D111" s="64">
        <v>974</v>
      </c>
      <c r="E111" s="64">
        <v>-1295</v>
      </c>
      <c r="F111" s="64">
        <v>-656</v>
      </c>
      <c r="G111" s="64">
        <v>-1334</v>
      </c>
      <c r="H111" s="64" t="s">
        <v>35</v>
      </c>
      <c r="I111" s="65" t="s">
        <v>35</v>
      </c>
      <c r="K111" s="60"/>
    </row>
    <row r="112" spans="1:12" x14ac:dyDescent="0.25">
      <c r="A112" s="61" t="s">
        <v>103</v>
      </c>
      <c r="B112" s="62" t="s">
        <v>128</v>
      </c>
      <c r="C112" s="77" t="s">
        <v>411</v>
      </c>
      <c r="D112" s="64" t="s">
        <v>35</v>
      </c>
      <c r="E112" s="64" t="s">
        <v>35</v>
      </c>
      <c r="F112" s="64" t="s">
        <v>35</v>
      </c>
      <c r="G112" s="64">
        <v>143034</v>
      </c>
      <c r="H112" s="64" t="s">
        <v>35</v>
      </c>
      <c r="I112" s="65" t="s">
        <v>35</v>
      </c>
      <c r="K112" s="60"/>
    </row>
    <row r="113" spans="1:12" x14ac:dyDescent="0.25">
      <c r="A113" s="61" t="s">
        <v>134</v>
      </c>
      <c r="B113" s="62" t="s">
        <v>129</v>
      </c>
      <c r="C113" s="77" t="s">
        <v>411</v>
      </c>
      <c r="D113" s="64" t="s">
        <v>35</v>
      </c>
      <c r="E113" s="64" t="s">
        <v>35</v>
      </c>
      <c r="F113" s="64" t="s">
        <v>35</v>
      </c>
      <c r="G113" s="64" t="s">
        <v>35</v>
      </c>
      <c r="H113" s="64" t="s">
        <v>35</v>
      </c>
      <c r="I113" s="65" t="s">
        <v>35</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v>826844</v>
      </c>
      <c r="E115" s="64">
        <v>1243860</v>
      </c>
      <c r="F115" s="64">
        <v>1337353</v>
      </c>
      <c r="G115" s="64">
        <v>4036978</v>
      </c>
      <c r="H115" s="64">
        <v>7040179</v>
      </c>
      <c r="I115" s="65">
        <v>0.74392305333345887</v>
      </c>
      <c r="K115" s="60"/>
    </row>
    <row r="116" spans="1:12" x14ac:dyDescent="0.25">
      <c r="A116" s="61" t="s">
        <v>138</v>
      </c>
      <c r="B116" s="62" t="s">
        <v>411</v>
      </c>
      <c r="C116" s="77" t="s">
        <v>411</v>
      </c>
      <c r="D116" s="64">
        <v>447112</v>
      </c>
      <c r="E116" s="64">
        <v>561879</v>
      </c>
      <c r="F116" s="64">
        <v>-303832</v>
      </c>
      <c r="G116" s="64">
        <v>1209218</v>
      </c>
      <c r="H116" s="64">
        <v>2556412</v>
      </c>
      <c r="I116" s="65">
        <v>1.1141034949860158</v>
      </c>
      <c r="K116" s="60"/>
      <c r="L116" s="48" t="s">
        <v>467</v>
      </c>
    </row>
    <row r="117" spans="1:12" x14ac:dyDescent="0.25">
      <c r="A117" s="61" t="s">
        <v>139</v>
      </c>
      <c r="B117" s="62" t="s">
        <v>411</v>
      </c>
      <c r="C117" s="77" t="s">
        <v>411</v>
      </c>
      <c r="D117" s="64">
        <v>-1152350</v>
      </c>
      <c r="E117" s="64">
        <v>-599833</v>
      </c>
      <c r="F117" s="64">
        <v>-1319854</v>
      </c>
      <c r="G117" s="64">
        <v>299601</v>
      </c>
      <c r="H117" s="64">
        <v>754583</v>
      </c>
      <c r="I117" s="65">
        <v>1.5186264398316427</v>
      </c>
      <c r="K117" s="60"/>
    </row>
    <row r="118" spans="1:12" x14ac:dyDescent="0.25">
      <c r="A118" s="61" t="s">
        <v>140</v>
      </c>
      <c r="B118" s="62" t="s">
        <v>141</v>
      </c>
      <c r="C118" s="77" t="s">
        <v>411</v>
      </c>
      <c r="D118" s="64">
        <v>-940330</v>
      </c>
      <c r="E118" s="64">
        <v>-478653</v>
      </c>
      <c r="F118" s="64">
        <v>-1102821</v>
      </c>
      <c r="G118" s="64">
        <v>72747</v>
      </c>
      <c r="H118" s="64">
        <v>343682</v>
      </c>
      <c r="I118" s="65">
        <v>3.7243460211417654</v>
      </c>
      <c r="K118" s="60"/>
      <c r="L118" s="48" t="s">
        <v>468</v>
      </c>
    </row>
    <row r="119" spans="1:12" x14ac:dyDescent="0.25">
      <c r="A119" s="61" t="s">
        <v>142</v>
      </c>
      <c r="B119" s="62" t="s">
        <v>143</v>
      </c>
      <c r="C119" s="77" t="s">
        <v>411</v>
      </c>
      <c r="D119" s="64">
        <v>-509098</v>
      </c>
      <c r="E119" s="64">
        <v>68143</v>
      </c>
      <c r="F119" s="64">
        <v>-645624</v>
      </c>
      <c r="G119" s="64">
        <v>1209662</v>
      </c>
      <c r="H119" s="64">
        <v>1918388</v>
      </c>
      <c r="I119" s="65">
        <v>0.58588762811429973</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v>-3.1555439221726687</v>
      </c>
      <c r="E125" s="91">
        <v>-0.90673296867230235</v>
      </c>
      <c r="F125" s="91" t="s">
        <v>35</v>
      </c>
      <c r="G125" s="91" t="s">
        <v>35</v>
      </c>
      <c r="H125" s="91">
        <v>0.59550084816098947</v>
      </c>
      <c r="I125" s="65" t="s">
        <v>35</v>
      </c>
      <c r="K125" s="92"/>
      <c r="L125" s="48" t="s">
        <v>469</v>
      </c>
    </row>
    <row r="126" spans="1:12" x14ac:dyDescent="0.25">
      <c r="A126" s="61" t="s">
        <v>67</v>
      </c>
      <c r="B126" s="62" t="s">
        <v>149</v>
      </c>
      <c r="C126" s="77" t="s">
        <v>411</v>
      </c>
      <c r="D126" s="91">
        <v>-0.19766937105391222</v>
      </c>
      <c r="E126" s="91">
        <v>-6.7096639441754979E-2</v>
      </c>
      <c r="F126" s="91">
        <v>-0.13961143237361373</v>
      </c>
      <c r="G126" s="91">
        <v>8.4432044576386971E-3</v>
      </c>
      <c r="H126" s="91">
        <v>3.4284244741477073E-2</v>
      </c>
      <c r="I126" s="65">
        <v>3.0605726076501192</v>
      </c>
      <c r="K126" s="60"/>
      <c r="L126" s="48" t="s">
        <v>470</v>
      </c>
    </row>
    <row r="127" spans="1:12" x14ac:dyDescent="0.25">
      <c r="A127" s="61" t="s">
        <v>69</v>
      </c>
      <c r="B127" s="62" t="s">
        <v>411</v>
      </c>
      <c r="C127" s="77" t="s">
        <v>411</v>
      </c>
      <c r="D127" s="78">
        <v>15.963747470578168</v>
      </c>
      <c r="E127" s="78">
        <v>13.5138358078189</v>
      </c>
      <c r="F127" s="78" t="s">
        <v>35</v>
      </c>
      <c r="G127" s="78" t="s">
        <v>35</v>
      </c>
      <c r="H127" s="78">
        <v>17.369519225271212</v>
      </c>
      <c r="I127" s="65" t="s">
        <v>35</v>
      </c>
      <c r="K127" s="60"/>
    </row>
    <row r="128" spans="1:12" x14ac:dyDescent="0.25">
      <c r="A128" s="61" t="s">
        <v>71</v>
      </c>
      <c r="B128" s="62" t="s">
        <v>411</v>
      </c>
      <c r="C128" s="77" t="s">
        <v>411</v>
      </c>
      <c r="D128" s="91">
        <v>-0.3940519044047085</v>
      </c>
      <c r="E128" s="91">
        <v>-0.14030367428295057</v>
      </c>
      <c r="F128" s="91">
        <v>-0.2327903982755094</v>
      </c>
      <c r="G128" s="91">
        <v>8.7539441002421475E-3</v>
      </c>
      <c r="H128" s="91">
        <v>2.7337248351108512E-2</v>
      </c>
      <c r="I128" s="65">
        <v>2.1228493166128763</v>
      </c>
      <c r="K128" s="60"/>
      <c r="L128" s="48" t="s">
        <v>472</v>
      </c>
    </row>
    <row r="129" spans="1:12" x14ac:dyDescent="0.25">
      <c r="A129" s="61" t="s">
        <v>72</v>
      </c>
      <c r="B129" s="62" t="s">
        <v>411</v>
      </c>
      <c r="C129" s="77" t="s">
        <v>411</v>
      </c>
      <c r="D129" s="78">
        <v>0.50163282766652262</v>
      </c>
      <c r="E129" s="78">
        <v>0.47822439280129692</v>
      </c>
      <c r="F129" s="78">
        <v>0.59973020110727426</v>
      </c>
      <c r="G129" s="78">
        <v>0.96450289845980897</v>
      </c>
      <c r="H129" s="78">
        <v>1.2541220060316298</v>
      </c>
      <c r="I129" s="65">
        <v>0.30027811013767458</v>
      </c>
      <c r="K129" s="60"/>
    </row>
    <row r="130" spans="1:12" x14ac:dyDescent="0.25">
      <c r="A130" s="61" t="s">
        <v>79</v>
      </c>
      <c r="B130" s="62" t="s">
        <v>150</v>
      </c>
      <c r="C130" s="77" t="s">
        <v>411</v>
      </c>
      <c r="D130" s="78">
        <v>0.81601076061960343</v>
      </c>
      <c r="E130" s="78">
        <v>0.79797710362717622</v>
      </c>
      <c r="F130" s="78">
        <v>0.83556287286321063</v>
      </c>
      <c r="G130" s="78">
        <v>0.24281294121181171</v>
      </c>
      <c r="H130" s="78">
        <v>0.45545950544870478</v>
      </c>
      <c r="I130" s="65">
        <v>0.87576289457898471</v>
      </c>
      <c r="K130" s="60"/>
    </row>
    <row r="131" spans="1:12" ht="14.25" customHeight="1" x14ac:dyDescent="0.25">
      <c r="A131" s="61" t="s">
        <v>87</v>
      </c>
      <c r="B131" s="62" t="s">
        <v>151</v>
      </c>
      <c r="C131" s="77" t="s">
        <v>411</v>
      </c>
      <c r="D131" s="78">
        <v>2.2635131153530361</v>
      </c>
      <c r="E131" s="78">
        <v>-8.8025622587793322</v>
      </c>
      <c r="F131" s="78">
        <v>2.0443075226447593</v>
      </c>
      <c r="G131" s="78">
        <v>0.24767331700921413</v>
      </c>
      <c r="H131" s="78">
        <v>0.39334222274117647</v>
      </c>
      <c r="I131" s="65">
        <v>0.58814937148252855</v>
      </c>
      <c r="K131" s="60"/>
    </row>
    <row r="132" spans="1:12" x14ac:dyDescent="0.25">
      <c r="A132" s="61" t="s">
        <v>97</v>
      </c>
      <c r="B132" s="62" t="s">
        <v>411</v>
      </c>
      <c r="C132" s="77" t="s">
        <v>411</v>
      </c>
      <c r="D132" s="78">
        <v>-0.21334109985710156</v>
      </c>
      <c r="E132" s="78">
        <v>1.9974205273262886E-2</v>
      </c>
      <c r="F132" s="78">
        <v>-0.13628237773512428</v>
      </c>
      <c r="G132" s="78">
        <v>0.14556357689234081</v>
      </c>
      <c r="H132" s="78">
        <v>0.15259294693870018</v>
      </c>
      <c r="I132" s="65">
        <v>4.8290720772534379E-2</v>
      </c>
      <c r="K132" s="60"/>
    </row>
    <row r="133" spans="1:12" x14ac:dyDescent="0.25">
      <c r="A133" s="61" t="s">
        <v>98</v>
      </c>
      <c r="B133" s="62" t="s">
        <v>411</v>
      </c>
      <c r="C133" s="77" t="s">
        <v>411</v>
      </c>
      <c r="D133" s="91">
        <v>-0.60298436638323527</v>
      </c>
      <c r="E133" s="91">
        <v>-0.22081247779894728</v>
      </c>
      <c r="F133" s="91">
        <v>-0.32435472931836806</v>
      </c>
      <c r="G133" s="91">
        <v>1.7023934415717985E-2</v>
      </c>
      <c r="H133" s="91">
        <v>6.2128960228151946E-2</v>
      </c>
      <c r="I133" s="65">
        <v>2.6495065541834473</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v>0.83758829775098498</v>
      </c>
      <c r="E140" s="97">
        <v>0.82196021929861551</v>
      </c>
      <c r="F140" s="97">
        <v>1.1024771764905199</v>
      </c>
      <c r="G140" s="97">
        <v>2.0664547129529947</v>
      </c>
      <c r="H140" s="97">
        <v>3.0051952969343829</v>
      </c>
      <c r="I140" s="65">
        <v>0.45427590457083572</v>
      </c>
      <c r="L140" s="48" t="s">
        <v>473</v>
      </c>
    </row>
    <row r="141" spans="1:12" ht="14.25" customHeight="1" x14ac:dyDescent="0.25">
      <c r="A141" s="61" t="s">
        <v>67</v>
      </c>
      <c r="B141" s="62" t="s">
        <v>411</v>
      </c>
      <c r="C141" s="77" t="s">
        <v>411</v>
      </c>
      <c r="D141" s="97">
        <v>1.1939039772703464</v>
      </c>
      <c r="E141" s="97">
        <v>1.2166038897275433</v>
      </c>
      <c r="F141" s="97">
        <v>0.90704825580450366</v>
      </c>
      <c r="G141" s="97">
        <v>0.4839205977908827</v>
      </c>
      <c r="H141" s="97">
        <v>0.33275707606094879</v>
      </c>
      <c r="I141" s="65">
        <v>-0.3123725719053943</v>
      </c>
      <c r="L141" s="48" t="s">
        <v>474</v>
      </c>
    </row>
    <row r="142" spans="1:12" ht="31.5" customHeight="1" x14ac:dyDescent="0.25">
      <c r="A142" s="61" t="s">
        <v>69</v>
      </c>
      <c r="B142" s="62" t="s">
        <v>411</v>
      </c>
      <c r="C142" s="77" t="s">
        <v>411</v>
      </c>
      <c r="D142" s="78">
        <v>-0.33005326383587369</v>
      </c>
      <c r="E142" s="78">
        <v>-0.11532403888201556</v>
      </c>
      <c r="F142" s="78">
        <v>-0.25664610100488722</v>
      </c>
      <c r="G142" s="78">
        <v>1.8089629042872448E-2</v>
      </c>
      <c r="H142" s="78">
        <v>8.2153770175878507E-2</v>
      </c>
      <c r="I142" s="65">
        <v>3.5414845147556062</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303</v>
      </c>
      <c r="E151" s="89" t="s">
        <v>304</v>
      </c>
      <c r="F151" s="89" t="s">
        <v>305</v>
      </c>
      <c r="G151" s="89" t="s">
        <v>306</v>
      </c>
      <c r="H151" s="89" t="s">
        <v>307</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v>-0.24999999999999989</v>
      </c>
      <c r="E154" s="78">
        <v>-0.4499999999999999</v>
      </c>
      <c r="F154" s="78">
        <v>-1.1000000000000001</v>
      </c>
      <c r="G154" s="78">
        <v>-0.84999999999999987</v>
      </c>
      <c r="H154" s="78">
        <v>-0.84999999999999987</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308</v>
      </c>
      <c r="E156" s="89" t="s">
        <v>309</v>
      </c>
      <c r="F156" s="89" t="s">
        <v>310</v>
      </c>
      <c r="G156" s="89" t="s">
        <v>311</v>
      </c>
      <c r="H156" s="89" t="s">
        <v>251</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312</v>
      </c>
      <c r="E159" s="89" t="s">
        <v>313</v>
      </c>
      <c r="F159" s="89" t="s">
        <v>314</v>
      </c>
      <c r="G159" s="89" t="s">
        <v>315</v>
      </c>
      <c r="H159" s="89" t="s">
        <v>293</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v>-1.5</v>
      </c>
      <c r="E162" s="78">
        <v>-1.2999999999999998</v>
      </c>
      <c r="F162" s="78">
        <v>-0.5</v>
      </c>
      <c r="G162" s="78">
        <v>-0.10000000000000003</v>
      </c>
      <c r="H162" s="78">
        <v>0.7</v>
      </c>
    </row>
    <row r="163" spans="1:12" x14ac:dyDescent="0.25">
      <c r="A163" s="61"/>
      <c r="B163" s="101" t="s">
        <v>191</v>
      </c>
      <c r="C163" s="70"/>
      <c r="D163" s="102">
        <v>-0.48750000000000004</v>
      </c>
      <c r="E163" s="102">
        <v>-0.7759999999999998</v>
      </c>
      <c r="F163" s="102">
        <v>-0.83549999999999991</v>
      </c>
      <c r="G163" s="102">
        <v>-0.65849999999999986</v>
      </c>
      <c r="H163" s="102">
        <v>-0.34199999999999992</v>
      </c>
      <c r="L163" s="48" t="s">
        <v>476</v>
      </c>
    </row>
    <row r="164" spans="1:12" x14ac:dyDescent="0.25">
      <c r="A164" s="103"/>
      <c r="B164" s="101" t="s">
        <v>192</v>
      </c>
      <c r="C164" s="77"/>
      <c r="D164" s="77" t="s">
        <v>27</v>
      </c>
      <c r="E164" s="77" t="s">
        <v>27</v>
      </c>
      <c r="F164" s="77" t="s">
        <v>28</v>
      </c>
      <c r="G164" s="77" t="s">
        <v>27</v>
      </c>
      <c r="H164" s="77" t="s">
        <v>26</v>
      </c>
      <c r="L164" s="48" t="s">
        <v>477</v>
      </c>
    </row>
  </sheetData>
  <sheetProtection algorithmName="SHA-512" hashValue="uw0DKb5OqSRHm9cGjqQxChJwtE0MeTncp87c2B+AbGdfnG9t+h+5rzGr2ReEOxWZKB3T/Tyyoj6CFB3SVU14tQ==" saltValue="aif72chbp0J9YADNVDtKSw=="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1463" priority="182" operator="lessThan">
      <formula>0.5</formula>
    </cfRule>
    <cfRule type="cellIs" dxfId="1462" priority="183" operator="greaterThan">
      <formula>0.5</formula>
    </cfRule>
  </conditionalFormatting>
  <conditionalFormatting sqref="E39:I40">
    <cfRule type="cellIs" dxfId="1461" priority="179" operator="lessThan">
      <formula>0.1</formula>
    </cfRule>
    <cfRule type="cellIs" dxfId="1460" priority="180" operator="greaterThan">
      <formula>0.1</formula>
    </cfRule>
    <cfRule type="cellIs" dxfId="1459" priority="181" operator="greaterThan">
      <formula>0.1</formula>
    </cfRule>
  </conditionalFormatting>
  <conditionalFormatting sqref="E46:I46">
    <cfRule type="cellIs" dxfId="1458" priority="176" operator="between">
      <formula>0.5</formula>
      <formula>0.8</formula>
    </cfRule>
    <cfRule type="cellIs" dxfId="1457" priority="177" operator="greaterThan">
      <formula>0.8</formula>
    </cfRule>
    <cfRule type="cellIs" dxfId="1456" priority="178" operator="lessThan">
      <formula>0.5</formula>
    </cfRule>
  </conditionalFormatting>
  <conditionalFormatting sqref="E47:I47">
    <cfRule type="cellIs" dxfId="1455" priority="172" operator="lessThan">
      <formula>0.6</formula>
    </cfRule>
    <cfRule type="cellIs" dxfId="1454" priority="173" operator="equal">
      <formula>0.6</formula>
    </cfRule>
    <cfRule type="cellIs" dxfId="1453" priority="174" operator="greaterThan">
      <formula>0.6</formula>
    </cfRule>
    <cfRule type="cellIs" dxfId="1452" priority="175" operator="lessThan">
      <formula>0.6</formula>
    </cfRule>
  </conditionalFormatting>
  <conditionalFormatting sqref="E49:I49">
    <cfRule type="cellIs" dxfId="1451" priority="168" operator="equal">
      <formula>0.5</formula>
    </cfRule>
    <cfRule type="cellIs" dxfId="1450" priority="169" operator="lessThan">
      <formula>0.5</formula>
    </cfRule>
    <cfRule type="cellIs" dxfId="1449" priority="170" operator="greaterThan">
      <formula>0.5</formula>
    </cfRule>
    <cfRule type="cellIs" dxfId="1448" priority="171" operator="lessThan">
      <formula>0.5</formula>
    </cfRule>
  </conditionalFormatting>
  <conditionalFormatting sqref="E52:I52">
    <cfRule type="cellIs" dxfId="1447" priority="164" operator="equal">
      <formula>1</formula>
    </cfRule>
    <cfRule type="cellIs" dxfId="1446" priority="165" operator="lessThan">
      <formula>1</formula>
    </cfRule>
    <cfRule type="cellIs" dxfId="1445" priority="166" operator="greaterThan">
      <formula>1</formula>
    </cfRule>
    <cfRule type="cellIs" dxfId="1444" priority="167" operator="lessThan">
      <formula>1</formula>
    </cfRule>
  </conditionalFormatting>
  <conditionalFormatting sqref="E54:I54">
    <cfRule type="cellIs" dxfId="1443" priority="160" operator="equal">
      <formula>0.75</formula>
    </cfRule>
    <cfRule type="cellIs" dxfId="1442" priority="161" operator="lessThan">
      <formula>0.75</formula>
    </cfRule>
    <cfRule type="cellIs" dxfId="1441" priority="162" operator="greaterThan">
      <formula>0.75</formula>
    </cfRule>
    <cfRule type="cellIs" dxfId="1440" priority="163" operator="lessThan">
      <formula>0.75</formula>
    </cfRule>
  </conditionalFormatting>
  <conditionalFormatting sqref="E58:I59 D64:H68 D115:H120">
    <cfRule type="cellIs" dxfId="1439" priority="158" operator="greaterThan">
      <formula>0</formula>
    </cfRule>
    <cfRule type="cellIs" dxfId="1438" priority="159" operator="lessThan">
      <formula>0</formula>
    </cfRule>
  </conditionalFormatting>
  <conditionalFormatting sqref="D64:H64">
    <cfRule type="cellIs" dxfId="1437" priority="157" operator="lessThan">
      <formula>0</formula>
    </cfRule>
  </conditionalFormatting>
  <conditionalFormatting sqref="D64:H68 D115:H119">
    <cfRule type="cellIs" dxfId="1436" priority="156" operator="equal">
      <formula>"-"</formula>
    </cfRule>
  </conditionalFormatting>
  <conditionalFormatting sqref="D64:H68 D115:H119">
    <cfRule type="cellIs" dxfId="1435" priority="155" operator="equal">
      <formula>0</formula>
    </cfRule>
  </conditionalFormatting>
  <conditionalFormatting sqref="E33:I33">
    <cfRule type="cellIs" dxfId="1434" priority="152" operator="lessThan">
      <formula>0.2</formula>
    </cfRule>
    <cfRule type="cellIs" dxfId="1433" priority="153" operator="greaterThan">
      <formula>10</formula>
    </cfRule>
    <cfRule type="cellIs" dxfId="1432" priority="154" operator="between">
      <formula>0.2</formula>
      <formula>10</formula>
    </cfRule>
  </conditionalFormatting>
  <conditionalFormatting sqref="E34:I34">
    <cfRule type="cellIs" dxfId="1431" priority="149" operator="lessThan">
      <formula>0.7</formula>
    </cfRule>
    <cfRule type="cellIs" dxfId="1430" priority="150" operator="greaterThan">
      <formula>10</formula>
    </cfRule>
    <cfRule type="cellIs" dxfId="1429" priority="151" operator="between">
      <formula>0.7</formula>
      <formula>10</formula>
    </cfRule>
  </conditionalFormatting>
  <conditionalFormatting sqref="E35:I35">
    <cfRule type="cellIs" dxfId="1428" priority="146" operator="lessThan">
      <formula>1.5</formula>
    </cfRule>
    <cfRule type="cellIs" dxfId="1427" priority="147" operator="greaterThan">
      <formula>10</formula>
    </cfRule>
    <cfRule type="cellIs" dxfId="1426" priority="148" operator="between">
      <formula>1.5</formula>
      <formula>10</formula>
    </cfRule>
  </conditionalFormatting>
  <conditionalFormatting sqref="E36:I36">
    <cfRule type="cellIs" dxfId="1425" priority="143" operator="lessThan">
      <formula>1.5</formula>
    </cfRule>
    <cfRule type="cellIs" dxfId="1424" priority="144" operator="greaterThan">
      <formula>10</formula>
    </cfRule>
    <cfRule type="cellIs" dxfId="1423" priority="145" operator="between">
      <formula>1.5</formula>
      <formula>10</formula>
    </cfRule>
  </conditionalFormatting>
  <conditionalFormatting sqref="E38:I38">
    <cfRule type="cellIs" dxfId="1422" priority="140" operator="equal">
      <formula>0.5</formula>
    </cfRule>
    <cfRule type="cellIs" dxfId="1421" priority="141" operator="greaterThan">
      <formula>0.5</formula>
    </cfRule>
    <cfRule type="cellIs" dxfId="1420" priority="142" operator="lessThan">
      <formula>0.5</formula>
    </cfRule>
  </conditionalFormatting>
  <conditionalFormatting sqref="E39:I39">
    <cfRule type="cellIs" dxfId="1419" priority="137" operator="equal">
      <formula>0.1</formula>
    </cfRule>
    <cfRule type="cellIs" dxfId="1418" priority="138" operator="greaterThan">
      <formula>0.1</formula>
    </cfRule>
    <cfRule type="cellIs" dxfId="1417" priority="139" operator="lessThan">
      <formula>0.1</formula>
    </cfRule>
  </conditionalFormatting>
  <conditionalFormatting sqref="E58:I58">
    <cfRule type="cellIs" dxfId="1416" priority="135" operator="equal">
      <formula>0</formula>
    </cfRule>
    <cfRule type="cellIs" dxfId="1415" priority="136" operator="lessThan">
      <formula>0</formula>
    </cfRule>
  </conditionalFormatting>
  <conditionalFormatting sqref="L11">
    <cfRule type="expression" dxfId="1414" priority="133">
      <formula>H11/H12&gt;=G11/G12</formula>
    </cfRule>
    <cfRule type="expression" dxfId="1413" priority="134">
      <formula>H11/H12&lt;G11/G12</formula>
    </cfRule>
  </conditionalFormatting>
  <conditionalFormatting sqref="L13">
    <cfRule type="expression" dxfId="1412" priority="131">
      <formula>$I$13&gt;=0</formula>
    </cfRule>
    <cfRule type="expression" dxfId="1411" priority="132">
      <formula>$I$13&lt;0</formula>
    </cfRule>
  </conditionalFormatting>
  <conditionalFormatting sqref="L14">
    <cfRule type="expression" dxfId="1410" priority="129">
      <formula>H13&gt;=H14</formula>
    </cfRule>
    <cfRule type="expression" dxfId="1409" priority="130">
      <formula>H13&lt;H14</formula>
    </cfRule>
  </conditionalFormatting>
  <conditionalFormatting sqref="L15">
    <cfRule type="expression" dxfId="1408" priority="127">
      <formula>$I$15&lt;=0</formula>
    </cfRule>
    <cfRule type="expression" dxfId="1407" priority="128">
      <formula>$I$15&gt;0</formula>
    </cfRule>
  </conditionalFormatting>
  <conditionalFormatting sqref="L16">
    <cfRule type="expression" dxfId="1406" priority="123">
      <formula>AND(ISNUMBER(H16/H17),ISNUMBER(G16/G17),G13&lt;&gt;"-",H13&lt;&gt;"-",G13&gt;0,H13&gt;0,H16/H17&gt;G16/G17)</formula>
    </cfRule>
    <cfRule type="expression" dxfId="1405" priority="124">
      <formula>AND(ISNUMBER(H16/H17),ISNUMBER(G16/G17),G13&lt;&gt;"-",H13&lt;&gt;"-",G13&gt;0,H13&gt;0,H16/H17&lt;=G16/G17)</formula>
    </cfRule>
    <cfRule type="expression" dxfId="1404" priority="125">
      <formula>$I$16&gt;0</formula>
    </cfRule>
    <cfRule type="expression" dxfId="1403" priority="126">
      <formula>$I$16&lt;=0</formula>
    </cfRule>
  </conditionalFormatting>
  <conditionalFormatting sqref="L17">
    <cfRule type="expression" dxfId="1402" priority="121">
      <formula>H13/H17&lt;H16/H17</formula>
    </cfRule>
    <cfRule type="expression" dxfId="1401" priority="122">
      <formula>H13/H17&gt;=H16/H17</formula>
    </cfRule>
  </conditionalFormatting>
  <conditionalFormatting sqref="L22">
    <cfRule type="expression" dxfId="1400" priority="119">
      <formula>COUNTIF(H22:H27,""+"")&lt;COUNTIF(H22:H27,""-"")</formula>
    </cfRule>
    <cfRule type="expression" dxfId="1399" priority="120">
      <formula>COUNTIF(H22:H27,""+"")&gt;=COUNTIF(H22:H27,""-"")</formula>
    </cfRule>
  </conditionalFormatting>
  <conditionalFormatting sqref="L33">
    <cfRule type="expression" dxfId="1398" priority="117">
      <formula>OR($I$33&lt;0.2,$I$33&gt;10)</formula>
    </cfRule>
    <cfRule type="expression" dxfId="1397" priority="118">
      <formula>AND(I33&lt;=10,I33&gt;=0.2)</formula>
    </cfRule>
  </conditionalFormatting>
  <conditionalFormatting sqref="L34">
    <cfRule type="expression" dxfId="1396" priority="115">
      <formula>OR($I$34&lt;0.7,$I$34&gt;10)</formula>
    </cfRule>
    <cfRule type="expression" dxfId="1395" priority="116">
      <formula>AND(I34&lt;=10,I34&gt;=0.7)</formula>
    </cfRule>
  </conditionalFormatting>
  <conditionalFormatting sqref="L35">
    <cfRule type="expression" dxfId="1394" priority="113">
      <formula>OR(I35&gt;10,I35&lt;1.5)</formula>
    </cfRule>
    <cfRule type="expression" dxfId="1393" priority="114">
      <formula>AND(I35&lt;=10,I35&gt;=1.5)</formula>
    </cfRule>
  </conditionalFormatting>
  <conditionalFormatting sqref="L36">
    <cfRule type="expression" dxfId="1392" priority="111">
      <formula>OR(I36&lt;1.5,I36&gt;10)</formula>
    </cfRule>
    <cfRule type="expression" dxfId="1391" priority="112">
      <formula>AND(I36&lt;=10,I36&gt;=1.5)</formula>
    </cfRule>
  </conditionalFormatting>
  <conditionalFormatting sqref="L37">
    <cfRule type="expression" dxfId="1390" priority="108">
      <formula>AND($I$37&lt;0,OR($J$37=0,$J$37="-"))</formula>
    </cfRule>
    <cfRule type="expression" dxfId="1389" priority="109">
      <formula>J37&lt;=0</formula>
    </cfRule>
    <cfRule type="expression" dxfId="1388" priority="110">
      <formula>AND(J37&gt;0,$J$37&lt;&gt;"-")</formula>
    </cfRule>
  </conditionalFormatting>
  <conditionalFormatting sqref="L38">
    <cfRule type="expression" dxfId="1387" priority="106">
      <formula>I38&gt;=0.5</formula>
    </cfRule>
    <cfRule type="expression" dxfId="1386" priority="107">
      <formula>I38&lt;0.5</formula>
    </cfRule>
  </conditionalFormatting>
  <conditionalFormatting sqref="L39">
    <cfRule type="expression" dxfId="1385" priority="104">
      <formula>I39&lt;0.1</formula>
    </cfRule>
    <cfRule type="expression" dxfId="1384" priority="105">
      <formula>I39&gt;=0.1</formula>
    </cfRule>
  </conditionalFormatting>
  <conditionalFormatting sqref="L45">
    <cfRule type="expression" dxfId="1383" priority="102">
      <formula>J45&lt;=0</formula>
    </cfRule>
    <cfRule type="expression" dxfId="1382" priority="103">
      <formula>J45&gt;0</formula>
    </cfRule>
  </conditionalFormatting>
  <conditionalFormatting sqref="L46">
    <cfRule type="expression" dxfId="1381" priority="100">
      <formula>AND(I46&lt;=0.8,I46&gt;=0.5)</formula>
    </cfRule>
    <cfRule type="expression" dxfId="1380" priority="101">
      <formula>OR(I46&gt;0.8,I46&lt;0.5)</formula>
    </cfRule>
  </conditionalFormatting>
  <conditionalFormatting sqref="L47">
    <cfRule type="expression" dxfId="1379" priority="98">
      <formula>I47&lt;0.6</formula>
    </cfRule>
    <cfRule type="expression" dxfId="1378" priority="99">
      <formula>I47&gt;=0.6</formula>
    </cfRule>
  </conditionalFormatting>
  <conditionalFormatting sqref="L48">
    <cfRule type="expression" dxfId="1377" priority="96">
      <formula>J48&lt;=0</formula>
    </cfRule>
    <cfRule type="expression" dxfId="1376" priority="97">
      <formula>J48&gt;0</formula>
    </cfRule>
  </conditionalFormatting>
  <conditionalFormatting sqref="L49">
    <cfRule type="expression" dxfId="1375" priority="94">
      <formula>I49&lt;=0.5</formula>
    </cfRule>
    <cfRule type="expression" dxfId="1374" priority="95">
      <formula>I49&gt;0.5</formula>
    </cfRule>
  </conditionalFormatting>
  <conditionalFormatting sqref="L50">
    <cfRule type="expression" dxfId="1373" priority="92">
      <formula>J50&lt;=0</formula>
    </cfRule>
    <cfRule type="expression" dxfId="1372" priority="93">
      <formula>J50&gt;0</formula>
    </cfRule>
  </conditionalFormatting>
  <conditionalFormatting sqref="L51">
    <cfRule type="expression" dxfId="1371" priority="90">
      <formula>J51&gt;=0</formula>
    </cfRule>
    <cfRule type="expression" dxfId="1370" priority="91">
      <formula>J51&lt;0</formula>
    </cfRule>
  </conditionalFormatting>
  <conditionalFormatting sqref="L52">
    <cfRule type="expression" dxfId="1369" priority="88">
      <formula>I52&lt;=1</formula>
    </cfRule>
    <cfRule type="expression" dxfId="1368" priority="89">
      <formula>I52&gt;1</formula>
    </cfRule>
  </conditionalFormatting>
  <conditionalFormatting sqref="L54">
    <cfRule type="expression" dxfId="1367" priority="86">
      <formula>I54&lt;=0.75</formula>
    </cfRule>
    <cfRule type="expression" dxfId="1366" priority="87">
      <formula>I54&gt;0.75</formula>
    </cfRule>
  </conditionalFormatting>
  <conditionalFormatting sqref="L55">
    <cfRule type="expression" dxfId="1365" priority="84">
      <formula>I55&lt;0.5</formula>
    </cfRule>
    <cfRule type="expression" dxfId="1364" priority="85">
      <formula>I55&gt;=0.5</formula>
    </cfRule>
  </conditionalFormatting>
  <conditionalFormatting sqref="L56">
    <cfRule type="expression" dxfId="1363" priority="82">
      <formula>J56&gt;0</formula>
    </cfRule>
    <cfRule type="expression" dxfId="1362" priority="83">
      <formula>J56&lt;0</formula>
    </cfRule>
  </conditionalFormatting>
  <conditionalFormatting sqref="L57">
    <cfRule type="expression" dxfId="1361" priority="80">
      <formula>J57&lt;=0</formula>
    </cfRule>
    <cfRule type="expression" dxfId="1360" priority="81">
      <formula>J57&gt;0</formula>
    </cfRule>
  </conditionalFormatting>
  <conditionalFormatting sqref="L58">
    <cfRule type="expression" dxfId="1359" priority="78">
      <formula>I58&lt;=0</formula>
    </cfRule>
    <cfRule type="expression" dxfId="1358" priority="79">
      <formula>I58&gt;0</formula>
    </cfRule>
  </conditionalFormatting>
  <conditionalFormatting sqref="L64">
    <cfRule type="expression" dxfId="1357" priority="76">
      <formula>H64&lt;0</formula>
    </cfRule>
    <cfRule type="expression" dxfId="1356" priority="77">
      <formula>H64&gt;=0</formula>
    </cfRule>
  </conditionalFormatting>
  <conditionalFormatting sqref="L65">
    <cfRule type="expression" dxfId="1355" priority="74">
      <formula>H65&gt;=0</formula>
    </cfRule>
    <cfRule type="expression" dxfId="1354" priority="75">
      <formula>H65&lt;0</formula>
    </cfRule>
  </conditionalFormatting>
  <conditionalFormatting sqref="L67">
    <cfRule type="expression" dxfId="1353" priority="72">
      <formula>H67&lt;=0</formula>
    </cfRule>
    <cfRule type="expression" dxfId="1352" priority="73">
      <formula>H67&gt;0</formula>
    </cfRule>
  </conditionalFormatting>
  <conditionalFormatting sqref="L73">
    <cfRule type="expression" dxfId="1351" priority="70">
      <formula>I73&gt;=0</formula>
    </cfRule>
    <cfRule type="expression" dxfId="1350" priority="71">
      <formula>I73&lt;0</formula>
    </cfRule>
  </conditionalFormatting>
  <conditionalFormatting sqref="L74">
    <cfRule type="expression" dxfId="1349" priority="68">
      <formula>I74&lt;0</formula>
    </cfRule>
    <cfRule type="expression" dxfId="1348" priority="69">
      <formula>I74&gt;=0</formula>
    </cfRule>
  </conditionalFormatting>
  <conditionalFormatting sqref="L75">
    <cfRule type="expression" dxfId="1347" priority="66">
      <formula>AND(I75&gt;=0,I75&lt;&gt;"-")</formula>
    </cfRule>
    <cfRule type="expression" dxfId="1346" priority="67">
      <formula>AND(I75&lt;0,I75&lt;&gt;"-")</formula>
    </cfRule>
  </conditionalFormatting>
  <conditionalFormatting sqref="L76">
    <cfRule type="expression" dxfId="1345" priority="64">
      <formula>I76&gt;=0</formula>
    </cfRule>
    <cfRule type="expression" dxfId="1344" priority="65">
      <formula>I76&lt;0</formula>
    </cfRule>
  </conditionalFormatting>
  <conditionalFormatting sqref="L77">
    <cfRule type="expression" dxfId="1343" priority="62">
      <formula>I77&gt;=0</formula>
    </cfRule>
    <cfRule type="expression" dxfId="1342" priority="63">
      <formula>I77&lt;0</formula>
    </cfRule>
  </conditionalFormatting>
  <conditionalFormatting sqref="L78">
    <cfRule type="expression" dxfId="1341" priority="60">
      <formula>I78&gt;=0</formula>
    </cfRule>
    <cfRule type="expression" dxfId="1340" priority="61">
      <formula>I78&lt;0</formula>
    </cfRule>
  </conditionalFormatting>
  <conditionalFormatting sqref="L82">
    <cfRule type="expression" dxfId="1339" priority="58">
      <formula>I82&lt;=0</formula>
    </cfRule>
    <cfRule type="expression" dxfId="1338" priority="59">
      <formula>I82&gt;0</formula>
    </cfRule>
  </conditionalFormatting>
  <conditionalFormatting sqref="L83">
    <cfRule type="expression" dxfId="1337" priority="56">
      <formula>I83&lt;=0</formula>
    </cfRule>
    <cfRule type="expression" dxfId="1336" priority="57">
      <formula>I83&gt;0</formula>
    </cfRule>
  </conditionalFormatting>
  <conditionalFormatting sqref="L84">
    <cfRule type="expression" dxfId="1335" priority="54">
      <formula>I84&lt;=0</formula>
    </cfRule>
    <cfRule type="expression" dxfId="1334" priority="55">
      <formula>I84&gt;0</formula>
    </cfRule>
  </conditionalFormatting>
  <conditionalFormatting sqref="L85">
    <cfRule type="expression" dxfId="1333" priority="52">
      <formula>I85&lt;=0</formula>
    </cfRule>
    <cfRule type="expression" dxfId="1332" priority="53">
      <formula>I85&gt;0</formula>
    </cfRule>
  </conditionalFormatting>
  <conditionalFormatting sqref="L86">
    <cfRule type="expression" dxfId="1331" priority="50">
      <formula>I86&lt;=0</formula>
    </cfRule>
    <cfRule type="expression" dxfId="1330" priority="51">
      <formula>I86&gt;0</formula>
    </cfRule>
  </conditionalFormatting>
  <conditionalFormatting sqref="L90">
    <cfRule type="expression" dxfId="1329" priority="48">
      <formula>I90&lt;=0</formula>
    </cfRule>
    <cfRule type="expression" dxfId="1328" priority="49">
      <formula>I90&gt;0</formula>
    </cfRule>
  </conditionalFormatting>
  <conditionalFormatting sqref="L91">
    <cfRule type="expression" dxfId="1327" priority="46">
      <formula>I91&lt;=0</formula>
    </cfRule>
    <cfRule type="expression" dxfId="1326" priority="47">
      <formula>I91&gt;0</formula>
    </cfRule>
  </conditionalFormatting>
  <conditionalFormatting sqref="L98">
    <cfRule type="expression" dxfId="1325" priority="44">
      <formula>I98&gt;=0</formula>
    </cfRule>
    <cfRule type="expression" dxfId="1324" priority="45">
      <formula>I98&lt;0</formula>
    </cfRule>
  </conditionalFormatting>
  <conditionalFormatting sqref="L105">
    <cfRule type="expression" dxfId="1323" priority="41">
      <formula>AND(I105&lt;I98,I98&gt;0)</formula>
    </cfRule>
    <cfRule type="expression" dxfId="1322" priority="42">
      <formula>I105&gt;I98</formula>
    </cfRule>
    <cfRule type="expression" dxfId="1321" priority="43">
      <formula>I105&lt;0</formula>
    </cfRule>
  </conditionalFormatting>
  <conditionalFormatting sqref="L110">
    <cfRule type="expression" dxfId="1320" priority="39">
      <formula>I110&gt;=0</formula>
    </cfRule>
    <cfRule type="expression" dxfId="1319" priority="40">
      <formula>I110&lt;0</formula>
    </cfRule>
  </conditionalFormatting>
  <conditionalFormatting sqref="L116">
    <cfRule type="expression" dxfId="1318" priority="36">
      <formula>AND($H$116&lt;&gt;"-",$H$116&lt;0)</formula>
    </cfRule>
    <cfRule type="expression" dxfId="1317" priority="37">
      <formula>I116&lt;=0</formula>
    </cfRule>
    <cfRule type="expression" dxfId="1316" priority="38">
      <formula>AND(I116&gt;0,$H$116&gt;=0)</formula>
    </cfRule>
  </conditionalFormatting>
  <conditionalFormatting sqref="L118">
    <cfRule type="expression" dxfId="1315" priority="32">
      <formula>$I$118&lt;0</formula>
    </cfRule>
    <cfRule type="expression" dxfId="1314" priority="33">
      <formula>$H$118&lt;0</formula>
    </cfRule>
    <cfRule type="expression" dxfId="1313" priority="34">
      <formula>AND($H$118&gt;0,$I$118="-")</formula>
    </cfRule>
    <cfRule type="expression" dxfId="1312" priority="35">
      <formula>AND($H$118&gt;0,$I$118&lt;&gt;"-",$I$118&gt;0)</formula>
    </cfRule>
  </conditionalFormatting>
  <conditionalFormatting sqref="L125">
    <cfRule type="expression" dxfId="1311" priority="30">
      <formula>AND($H$125&lt;0.2,$H$125&lt;&gt;"-")</formula>
    </cfRule>
    <cfRule type="expression" dxfId="1310" priority="31">
      <formula>AND($H$125&gt;=0.2,$H$125&lt;&gt;"-")</formula>
    </cfRule>
  </conditionalFormatting>
  <conditionalFormatting sqref="L126">
    <cfRule type="expression" dxfId="1309" priority="28">
      <formula>AND($H$126&lt;&gt;"-",$H$126&gt;0)</formula>
    </cfRule>
    <cfRule type="expression" dxfId="1308" priority="29">
      <formula>AND($H$126&lt;&gt;"-",$H$126&lt;=0)</formula>
    </cfRule>
  </conditionalFormatting>
  <conditionalFormatting sqref="L128">
    <cfRule type="expression" dxfId="1307" priority="26">
      <formula>H128&lt;=0.05</formula>
    </cfRule>
    <cfRule type="expression" dxfId="1306" priority="27">
      <formula>H128&gt;0.05</formula>
    </cfRule>
  </conditionalFormatting>
  <conditionalFormatting sqref="L133">
    <cfRule type="expression" dxfId="1305" priority="23">
      <formula>AND(H133&gt;=0,$I$133&gt;=0,$I$133&lt;&gt;"-")</formula>
    </cfRule>
    <cfRule type="expression" dxfId="1304" priority="24">
      <formula>AND(H133&gt;=0,$I$133&lt;0)</formula>
    </cfRule>
    <cfRule type="expression" dxfId="1303" priority="25">
      <formula>$H$133&lt;0</formula>
    </cfRule>
  </conditionalFormatting>
  <conditionalFormatting sqref="L140">
    <cfRule type="expression" dxfId="1302" priority="21">
      <formula>I140&gt;=0</formula>
    </cfRule>
    <cfRule type="expression" dxfId="1301" priority="22">
      <formula>I140&lt;0</formula>
    </cfRule>
  </conditionalFormatting>
  <conditionalFormatting sqref="L141">
    <cfRule type="expression" dxfId="1300" priority="19">
      <formula>I141&lt;=0</formula>
    </cfRule>
    <cfRule type="expression" dxfId="1299" priority="20">
      <formula>I141&gt;0</formula>
    </cfRule>
  </conditionalFormatting>
  <conditionalFormatting sqref="L142">
    <cfRule type="expression" dxfId="1298" priority="17">
      <formula>I142&gt;=0</formula>
    </cfRule>
    <cfRule type="expression" dxfId="1297" priority="18">
      <formula>I142&lt;0</formula>
    </cfRule>
  </conditionalFormatting>
  <conditionalFormatting sqref="L164">
    <cfRule type="expression" dxfId="1296" priority="15">
      <formula>$H$163&gt;=-0.4</formula>
    </cfRule>
    <cfRule type="expression" dxfId="1295" priority="16">
      <formula>$H$163&lt;-0.4</formula>
    </cfRule>
  </conditionalFormatting>
  <conditionalFormatting sqref="L66">
    <cfRule type="expression" dxfId="1294" priority="13">
      <formula>$H$66&lt;0</formula>
    </cfRule>
    <cfRule type="expression" dxfId="1293" priority="14">
      <formula>$H$66&gt;=0</formula>
    </cfRule>
  </conditionalFormatting>
  <conditionalFormatting sqref="L12">
    <cfRule type="expression" dxfId="1292" priority="11">
      <formula>AND(H11/H12&lt;G11/G12,$H$11&lt;&gt;0,$G$10&lt;&gt;0)</formula>
    </cfRule>
    <cfRule type="expression" dxfId="1291" priority="12">
      <formula>AND(H11/H12&gt;=G11/G12,$G$11&lt;&gt;0,$H$10&lt;&gt;0)</formula>
    </cfRule>
  </conditionalFormatting>
  <conditionalFormatting sqref="H164">
    <cfRule type="expression" dxfId="1290" priority="9">
      <formula>AND($H$163&lt;&gt;"-",$H$163&lt;-0.4)</formula>
    </cfRule>
    <cfRule type="expression" dxfId="1289" priority="10">
      <formula>AND($H$163&lt;&gt;"-",$H$163&gt;=-0.4)</formula>
    </cfRule>
  </conditionalFormatting>
  <conditionalFormatting sqref="G164">
    <cfRule type="expression" dxfId="1288" priority="7">
      <formula>AND($G$163&lt;&gt;"-",$G$163&lt;-0.4)</formula>
    </cfRule>
    <cfRule type="expression" dxfId="1287" priority="8">
      <formula>AND($G$163&lt;&gt;"-",$G$163&gt;=-0.4)</formula>
    </cfRule>
  </conditionalFormatting>
  <conditionalFormatting sqref="F164">
    <cfRule type="expression" dxfId="1286" priority="5">
      <formula>AND($F$163&lt;&gt;"-",$F$163&lt;-0.4)</formula>
    </cfRule>
    <cfRule type="expression" dxfId="1285" priority="6">
      <formula>AND($F$163&lt;&gt;"-",$F$163&gt;=-0.4)</formula>
    </cfRule>
  </conditionalFormatting>
  <conditionalFormatting sqref="E164">
    <cfRule type="expression" dxfId="1284" priority="3">
      <formula>AND($E$163&lt;&gt;"-",$E$163&lt;-0.4)</formula>
    </cfRule>
    <cfRule type="expression" dxfId="1283" priority="4">
      <formula>AND($E$163&lt;&gt;"-",$E$163&gt;=-0.4)</formula>
    </cfRule>
  </conditionalFormatting>
  <conditionalFormatting sqref="D164">
    <cfRule type="expression" dxfId="1282" priority="1">
      <formula>AND($D$163&lt;&gt;"-",$D$163&lt;-0.4)</formula>
    </cfRule>
    <cfRule type="expression" dxfId="1281" priority="2">
      <formula>AND($D$163&lt;&gt;"-",$D$163&gt;=-0.4)</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Лист24"/>
  <dimension ref="A1:L164"/>
  <sheetViews>
    <sheetView zoomScale="85" zoomScaleNormal="85" workbookViewId="0">
      <selection activeCell="B31" sqref="B31:I31"/>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14</v>
      </c>
      <c r="B1" s="43" t="s">
        <v>55</v>
      </c>
      <c r="C1" s="44" t="s">
        <v>355</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193</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v>12296700</v>
      </c>
      <c r="E10" s="64">
        <v>13898900</v>
      </c>
      <c r="F10" s="64">
        <v>5175443</v>
      </c>
      <c r="G10" s="64">
        <v>6861651</v>
      </c>
      <c r="H10" s="64">
        <v>7191368</v>
      </c>
      <c r="I10" s="65">
        <v>4.8052137889263095E-2</v>
      </c>
      <c r="J10" s="66"/>
      <c r="K10" s="60"/>
      <c r="L10" s="67" t="s">
        <v>421</v>
      </c>
    </row>
    <row r="11" spans="1:12" x14ac:dyDescent="0.25">
      <c r="A11" s="61" t="s">
        <v>67</v>
      </c>
      <c r="B11" s="62" t="s">
        <v>411</v>
      </c>
      <c r="C11" s="63" t="s">
        <v>411</v>
      </c>
      <c r="D11" s="64">
        <v>7241570</v>
      </c>
      <c r="E11" s="64">
        <v>6167630</v>
      </c>
      <c r="F11" s="64">
        <v>6312006</v>
      </c>
      <c r="G11" s="64">
        <v>6553822</v>
      </c>
      <c r="H11" s="64">
        <v>6935835</v>
      </c>
      <c r="I11" s="65">
        <v>5.8288583364027889E-2</v>
      </c>
      <c r="J11" s="66"/>
      <c r="K11" s="60"/>
      <c r="L11" s="67" t="s">
        <v>422</v>
      </c>
    </row>
    <row r="12" spans="1:12" x14ac:dyDescent="0.25">
      <c r="A12" s="61"/>
      <c r="B12" s="68" t="s">
        <v>68</v>
      </c>
      <c r="C12" s="69" t="s">
        <v>411</v>
      </c>
      <c r="D12" s="70">
        <v>19538270</v>
      </c>
      <c r="E12" s="70">
        <v>20066530</v>
      </c>
      <c r="F12" s="70">
        <v>11487449</v>
      </c>
      <c r="G12" s="70">
        <v>13415473</v>
      </c>
      <c r="H12" s="70">
        <v>14127203</v>
      </c>
      <c r="I12" s="65">
        <v>5.3052918819932772E-2</v>
      </c>
      <c r="J12" s="66"/>
      <c r="K12" s="60"/>
      <c r="L12" s="67" t="s">
        <v>423</v>
      </c>
    </row>
    <row r="13" spans="1:12" x14ac:dyDescent="0.25">
      <c r="A13" s="61" t="s">
        <v>69</v>
      </c>
      <c r="B13" s="62" t="s">
        <v>70</v>
      </c>
      <c r="C13" s="63" t="s">
        <v>411</v>
      </c>
      <c r="D13" s="64">
        <v>17713200</v>
      </c>
      <c r="E13" s="64">
        <v>18093000</v>
      </c>
      <c r="F13" s="64">
        <v>8174205</v>
      </c>
      <c r="G13" s="64">
        <v>8146822</v>
      </c>
      <c r="H13" s="64">
        <v>7657859</v>
      </c>
      <c r="I13" s="65">
        <v>-6.0018863797441507E-2</v>
      </c>
      <c r="J13" s="66"/>
      <c r="L13" s="67" t="s">
        <v>424</v>
      </c>
    </row>
    <row r="14" spans="1:12" x14ac:dyDescent="0.25">
      <c r="A14" s="61" t="s">
        <v>71</v>
      </c>
      <c r="B14" s="62" t="s">
        <v>411</v>
      </c>
      <c r="C14" s="63" t="s">
        <v>411</v>
      </c>
      <c r="D14" s="64">
        <v>28747</v>
      </c>
      <c r="E14" s="64">
        <v>61048</v>
      </c>
      <c r="F14" s="64">
        <v>41226</v>
      </c>
      <c r="G14" s="64">
        <v>81674</v>
      </c>
      <c r="H14" s="64" t="s">
        <v>35</v>
      </c>
      <c r="I14" s="65" t="s">
        <v>35</v>
      </c>
      <c r="J14" s="66"/>
      <c r="K14" s="60"/>
      <c r="L14" s="48" t="s">
        <v>425</v>
      </c>
    </row>
    <row r="15" spans="1:12" x14ac:dyDescent="0.25">
      <c r="A15" s="61" t="s">
        <v>72</v>
      </c>
      <c r="B15" s="62" t="s">
        <v>411</v>
      </c>
      <c r="C15" s="63" t="s">
        <v>411</v>
      </c>
      <c r="D15" s="64">
        <v>1796390</v>
      </c>
      <c r="E15" s="64">
        <v>1912480</v>
      </c>
      <c r="F15" s="64">
        <v>3272018</v>
      </c>
      <c r="G15" s="64">
        <v>5186977</v>
      </c>
      <c r="H15" s="64">
        <v>6469344</v>
      </c>
      <c r="I15" s="65">
        <v>0.24722820247708829</v>
      </c>
      <c r="J15" s="66"/>
      <c r="K15" s="60"/>
      <c r="L15" s="67" t="s">
        <v>426</v>
      </c>
    </row>
    <row r="16" spans="1:12" x14ac:dyDescent="0.25">
      <c r="A16" s="61"/>
      <c r="B16" s="68" t="s">
        <v>73</v>
      </c>
      <c r="C16" s="69" t="s">
        <v>411</v>
      </c>
      <c r="D16" s="70">
        <v>1825137</v>
      </c>
      <c r="E16" s="70">
        <v>1973528</v>
      </c>
      <c r="F16" s="70">
        <v>3313244</v>
      </c>
      <c r="G16" s="70">
        <v>5268651</v>
      </c>
      <c r="H16" s="70">
        <v>6469344</v>
      </c>
      <c r="I16" s="65">
        <v>0.22789381949952653</v>
      </c>
      <c r="J16" s="66"/>
      <c r="K16" s="60"/>
      <c r="L16" s="67" t="s">
        <v>427</v>
      </c>
    </row>
    <row r="17" spans="1:12" x14ac:dyDescent="0.25">
      <c r="A17" s="61"/>
      <c r="B17" s="68" t="s">
        <v>74</v>
      </c>
      <c r="C17" s="69" t="s">
        <v>411</v>
      </c>
      <c r="D17" s="70">
        <v>19538337</v>
      </c>
      <c r="E17" s="70">
        <v>20066528</v>
      </c>
      <c r="F17" s="70">
        <v>11487449</v>
      </c>
      <c r="G17" s="70">
        <v>13415473</v>
      </c>
      <c r="H17" s="70">
        <v>14127203</v>
      </c>
      <c r="I17" s="65">
        <v>5.3052918819932772E-2</v>
      </c>
      <c r="J17" s="66"/>
      <c r="K17" s="71"/>
      <c r="L17" s="67" t="s">
        <v>428</v>
      </c>
    </row>
    <row r="18" spans="1:12" x14ac:dyDescent="0.25">
      <c r="A18" s="61"/>
      <c r="B18" s="68" t="s">
        <v>75</v>
      </c>
      <c r="C18" s="69" t="s">
        <v>411</v>
      </c>
      <c r="D18" s="70">
        <v>5445180</v>
      </c>
      <c r="E18" s="70">
        <v>4255150</v>
      </c>
      <c r="F18" s="70">
        <v>3039988</v>
      </c>
      <c r="G18" s="70">
        <v>1366845</v>
      </c>
      <c r="H18" s="70">
        <v>466491</v>
      </c>
      <c r="I18" s="65">
        <v>-0.65870965617901078</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33</v>
      </c>
      <c r="E22" s="74" t="s">
        <v>33</v>
      </c>
      <c r="F22" s="74" t="s">
        <v>35</v>
      </c>
      <c r="G22" s="74" t="s">
        <v>33</v>
      </c>
      <c r="H22" s="74" t="s">
        <v>33</v>
      </c>
      <c r="L22" s="48" t="s">
        <v>429</v>
      </c>
    </row>
    <row r="23" spans="1:12" x14ac:dyDescent="0.25">
      <c r="A23" s="61" t="s">
        <v>67</v>
      </c>
      <c r="B23" s="129" t="s">
        <v>78</v>
      </c>
      <c r="C23" s="130"/>
      <c r="D23" s="74" t="s">
        <v>33</v>
      </c>
      <c r="E23" s="74" t="s">
        <v>33</v>
      </c>
      <c r="F23" s="74" t="s">
        <v>33</v>
      </c>
      <c r="G23" s="74" t="s">
        <v>33</v>
      </c>
      <c r="H23" s="74" t="s">
        <v>33</v>
      </c>
    </row>
    <row r="24" spans="1:12" x14ac:dyDescent="0.25">
      <c r="A24" s="61" t="s">
        <v>69</v>
      </c>
      <c r="B24" s="62" t="s">
        <v>411</v>
      </c>
      <c r="C24" s="62" t="s">
        <v>411</v>
      </c>
      <c r="D24" s="74" t="s">
        <v>33</v>
      </c>
      <c r="E24" s="74" t="s">
        <v>33</v>
      </c>
      <c r="F24" s="74" t="s">
        <v>35</v>
      </c>
      <c r="G24" s="74" t="s">
        <v>35</v>
      </c>
      <c r="H24" s="74" t="s">
        <v>35</v>
      </c>
    </row>
    <row r="25" spans="1:12" ht="15" customHeight="1" x14ac:dyDescent="0.25">
      <c r="A25" s="61" t="s">
        <v>71</v>
      </c>
      <c r="B25" s="62" t="s">
        <v>411</v>
      </c>
      <c r="C25" s="62" t="s">
        <v>411</v>
      </c>
      <c r="D25" s="74"/>
      <c r="E25" s="74" t="s">
        <v>35</v>
      </c>
      <c r="F25" s="74" t="s">
        <v>35</v>
      </c>
      <c r="G25" s="74" t="s">
        <v>35</v>
      </c>
      <c r="H25" s="74" t="s">
        <v>35</v>
      </c>
    </row>
    <row r="26" spans="1:12" ht="43.5" customHeight="1" x14ac:dyDescent="0.25">
      <c r="A26" s="61" t="s">
        <v>72</v>
      </c>
      <c r="B26" s="62" t="s">
        <v>411</v>
      </c>
      <c r="C26" s="62" t="s">
        <v>411</v>
      </c>
      <c r="D26" s="74" t="s">
        <v>33</v>
      </c>
      <c r="E26" s="74" t="s">
        <v>33</v>
      </c>
      <c r="F26" s="74" t="s">
        <v>33</v>
      </c>
      <c r="G26" s="74" t="s">
        <v>33</v>
      </c>
      <c r="H26" s="74" t="s">
        <v>33</v>
      </c>
    </row>
    <row r="27" spans="1:12" ht="46.5" customHeight="1" x14ac:dyDescent="0.25">
      <c r="A27" s="61" t="s">
        <v>79</v>
      </c>
      <c r="B27" s="129" t="s">
        <v>80</v>
      </c>
      <c r="C27" s="130"/>
      <c r="D27" s="74" t="s">
        <v>33</v>
      </c>
      <c r="E27" s="74" t="s">
        <v>33</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v>3.6231270862468308</v>
      </c>
      <c r="F33" s="78">
        <v>1.4876501097909516</v>
      </c>
      <c r="G33" s="78">
        <v>1.954954161121164E-2</v>
      </c>
      <c r="H33" s="78">
        <v>1.3671914828141714E-5</v>
      </c>
      <c r="I33" s="78">
        <v>9.9148177995679577E-5</v>
      </c>
      <c r="J33" s="65">
        <v>6.2519598931085341</v>
      </c>
      <c r="L33" s="48" t="s">
        <v>430</v>
      </c>
    </row>
    <row r="34" spans="1:12" x14ac:dyDescent="0.25">
      <c r="A34" s="61" t="s">
        <v>67</v>
      </c>
      <c r="B34" s="62" t="s">
        <v>86</v>
      </c>
      <c r="C34" s="63" t="s">
        <v>411</v>
      </c>
      <c r="D34" s="77" t="s">
        <v>411</v>
      </c>
      <c r="E34" s="78">
        <v>8.2537629489411426</v>
      </c>
      <c r="F34" s="78">
        <v>4.6690407709198611</v>
      </c>
      <c r="G34" s="78">
        <v>1.8728684702096356</v>
      </c>
      <c r="H34" s="78">
        <v>1.0566021908432466</v>
      </c>
      <c r="I34" s="78">
        <v>0.70008545877166539</v>
      </c>
      <c r="J34" s="65">
        <v>-0.33741812686102279</v>
      </c>
      <c r="L34" s="48" t="s">
        <v>431</v>
      </c>
    </row>
    <row r="35" spans="1:12" x14ac:dyDescent="0.25">
      <c r="A35" s="61" t="s">
        <v>69</v>
      </c>
      <c r="B35" s="62" t="s">
        <v>411</v>
      </c>
      <c r="C35" s="63" t="s">
        <v>411</v>
      </c>
      <c r="D35" s="77" t="s">
        <v>411</v>
      </c>
      <c r="E35" s="78">
        <v>23.871485140649163</v>
      </c>
      <c r="F35" s="78">
        <v>14.870015518091401</v>
      </c>
      <c r="G35" s="78">
        <v>2.6488186043248447</v>
      </c>
      <c r="H35" s="78">
        <v>1.5455147313723636</v>
      </c>
      <c r="I35" s="78">
        <v>1.2117881617423361</v>
      </c>
      <c r="J35" s="65">
        <v>-0.2159323122942283</v>
      </c>
      <c r="L35" s="48" t="s">
        <v>432</v>
      </c>
    </row>
    <row r="36" spans="1:12" x14ac:dyDescent="0.25">
      <c r="A36" s="61" t="s">
        <v>71</v>
      </c>
      <c r="B36" s="62" t="s">
        <v>411</v>
      </c>
      <c r="C36" s="63" t="s">
        <v>411</v>
      </c>
      <c r="D36" s="77" t="s">
        <v>411</v>
      </c>
      <c r="E36" s="78">
        <v>22.967149254242738</v>
      </c>
      <c r="F36" s="78">
        <v>14.087718995872148</v>
      </c>
      <c r="G36" s="78">
        <v>2.6039874226591659</v>
      </c>
      <c r="H36" s="78">
        <v>1.5168074794921187</v>
      </c>
      <c r="I36" s="78">
        <v>1.2117881617423361</v>
      </c>
      <c r="J36" s="65">
        <v>-0.20109296787744876</v>
      </c>
      <c r="L36" s="48" t="s">
        <v>433</v>
      </c>
    </row>
    <row r="37" spans="1:12" x14ac:dyDescent="0.25">
      <c r="A37" s="61" t="s">
        <v>72</v>
      </c>
      <c r="B37" s="62" t="s">
        <v>411</v>
      </c>
      <c r="C37" s="63" t="s">
        <v>411</v>
      </c>
      <c r="D37" s="77" t="s">
        <v>411</v>
      </c>
      <c r="E37" s="78">
        <v>0.30578890319084073</v>
      </c>
      <c r="F37" s="78">
        <v>0.23180788150113305</v>
      </c>
      <c r="G37" s="78">
        <v>0.36685671572954187</v>
      </c>
      <c r="H37" s="78">
        <v>0.1577512065440978</v>
      </c>
      <c r="I37" s="78">
        <v>6.091663479309295E-2</v>
      </c>
      <c r="J37" s="65">
        <v>-0.6138436204222355</v>
      </c>
      <c r="L37" s="48" t="s">
        <v>434</v>
      </c>
    </row>
    <row r="38" spans="1:12" x14ac:dyDescent="0.25">
      <c r="A38" s="61" t="s">
        <v>79</v>
      </c>
      <c r="B38" s="62" t="s">
        <v>411</v>
      </c>
      <c r="C38" s="63" t="s">
        <v>411</v>
      </c>
      <c r="D38" s="77" t="s">
        <v>411</v>
      </c>
      <c r="E38" s="78">
        <v>0.89199520940921162</v>
      </c>
      <c r="F38" s="78">
        <v>0.81466366997897</v>
      </c>
      <c r="G38" s="78">
        <v>0.5521518310984449</v>
      </c>
      <c r="H38" s="78">
        <v>0.49715272804768046</v>
      </c>
      <c r="I38" s="78">
        <v>0.49312910701431839</v>
      </c>
      <c r="J38" s="65">
        <v>-8.0933298891124154E-3</v>
      </c>
      <c r="L38" s="48" t="s">
        <v>435</v>
      </c>
    </row>
    <row r="39" spans="1:12" ht="25.5" x14ac:dyDescent="0.25">
      <c r="A39" s="61" t="s">
        <v>87</v>
      </c>
      <c r="B39" s="62" t="s">
        <v>88</v>
      </c>
      <c r="C39" s="63" t="s">
        <v>411</v>
      </c>
      <c r="D39" s="77" t="s">
        <v>411</v>
      </c>
      <c r="E39" s="78">
        <v>0.7519336276525671</v>
      </c>
      <c r="F39" s="78">
        <v>0.68991654817166403</v>
      </c>
      <c r="G39" s="78">
        <v>0.48161994776304079</v>
      </c>
      <c r="H39" s="78">
        <v>0.20855693059713859</v>
      </c>
      <c r="I39" s="78">
        <v>6.7258087887038839E-2</v>
      </c>
      <c r="J39" s="65">
        <v>-0.67750729887294558</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v>0.37063459973487972</v>
      </c>
      <c r="F45" s="78">
        <v>0.30735799786710255</v>
      </c>
      <c r="G45" s="78">
        <v>0.54946977348930992</v>
      </c>
      <c r="H45" s="78">
        <v>0.48852709106864889</v>
      </c>
      <c r="I45" s="78">
        <v>0.49095599461549466</v>
      </c>
      <c r="J45" s="65">
        <v>4.9718912036844616E-3</v>
      </c>
      <c r="L45" s="67" t="s">
        <v>437</v>
      </c>
    </row>
    <row r="46" spans="1:12" x14ac:dyDescent="0.25">
      <c r="A46" s="61" t="s">
        <v>67</v>
      </c>
      <c r="B46" s="62" t="s">
        <v>93</v>
      </c>
      <c r="C46" s="77" t="s">
        <v>411</v>
      </c>
      <c r="D46" s="77" t="s">
        <v>411</v>
      </c>
      <c r="E46" s="78">
        <v>0.69421109680915927</v>
      </c>
      <c r="F46" s="78">
        <v>0.76819211849886693</v>
      </c>
      <c r="G46" s="78">
        <v>0.63314328427045807</v>
      </c>
      <c r="H46" s="78">
        <v>0.8422487934559022</v>
      </c>
      <c r="I46" s="78">
        <v>0.93908336520690705</v>
      </c>
      <c r="J46" s="65">
        <v>0.11497145796276506</v>
      </c>
      <c r="L46" s="67" t="s">
        <v>438</v>
      </c>
    </row>
    <row r="47" spans="1:12" ht="25.5" x14ac:dyDescent="0.25">
      <c r="A47" s="61" t="s">
        <v>69</v>
      </c>
      <c r="B47" s="62" t="s">
        <v>94</v>
      </c>
      <c r="C47" s="77" t="s">
        <v>411</v>
      </c>
      <c r="D47" s="77" t="s">
        <v>411</v>
      </c>
      <c r="E47" s="78">
        <v>0.69053945327894439</v>
      </c>
      <c r="F47" s="78">
        <v>0.74260188572055053</v>
      </c>
      <c r="G47" s="78">
        <v>0.60720304394822555</v>
      </c>
      <c r="H47" s="78">
        <v>0.658507456278284</v>
      </c>
      <c r="I47" s="78">
        <v>0.71425653046820381</v>
      </c>
      <c r="J47" s="65">
        <v>8.465974630720105E-2</v>
      </c>
      <c r="L47" s="67" t="s">
        <v>439</v>
      </c>
    </row>
    <row r="48" spans="1:12" x14ac:dyDescent="0.25">
      <c r="A48" s="61" t="s">
        <v>71</v>
      </c>
      <c r="B48" s="62" t="s">
        <v>411</v>
      </c>
      <c r="C48" s="77" t="s">
        <v>411</v>
      </c>
      <c r="D48" s="77" t="s">
        <v>411</v>
      </c>
      <c r="E48" s="78">
        <v>2.3377816812640792E-3</v>
      </c>
      <c r="F48" s="78">
        <v>4.3922900373410843E-3</v>
      </c>
      <c r="G48" s="78">
        <v>7.9656949173239865E-3</v>
      </c>
      <c r="H48" s="78">
        <v>1.190296621031877E-2</v>
      </c>
      <c r="I48" s="78">
        <v>0</v>
      </c>
      <c r="J48" s="65">
        <v>-1</v>
      </c>
      <c r="K48" s="22"/>
      <c r="L48" s="67" t="s">
        <v>440</v>
      </c>
    </row>
    <row r="49" spans="1:12" ht="25.5" customHeight="1" x14ac:dyDescent="0.25">
      <c r="A49" s="61" t="s">
        <v>72</v>
      </c>
      <c r="B49" s="62" t="s">
        <v>411</v>
      </c>
      <c r="C49" s="77" t="s">
        <v>411</v>
      </c>
      <c r="D49" s="77" t="s">
        <v>411</v>
      </c>
      <c r="E49" s="78">
        <v>0.90658859777974543</v>
      </c>
      <c r="F49" s="78">
        <v>0.90164751377911556</v>
      </c>
      <c r="G49" s="78">
        <v>0.7115770437805643</v>
      </c>
      <c r="H49" s="78">
        <v>0.60727057480567403</v>
      </c>
      <c r="I49" s="78">
        <v>0.54206476681902283</v>
      </c>
      <c r="J49" s="65">
        <v>-0.10737521410043127</v>
      </c>
      <c r="K49" s="22"/>
      <c r="L49" s="67" t="s">
        <v>441</v>
      </c>
    </row>
    <row r="50" spans="1:12" x14ac:dyDescent="0.25">
      <c r="A50" s="61" t="s">
        <v>79</v>
      </c>
      <c r="B50" s="62" t="s">
        <v>95</v>
      </c>
      <c r="C50" s="77" t="s">
        <v>411</v>
      </c>
      <c r="D50" s="77" t="s">
        <v>411</v>
      </c>
      <c r="E50" s="78">
        <v>9.3413295936698684E-2</v>
      </c>
      <c r="F50" s="78">
        <v>9.8348898169096907E-2</v>
      </c>
      <c r="G50" s="78">
        <v>0.28842295621943564</v>
      </c>
      <c r="H50" s="78">
        <v>0.39272942519432597</v>
      </c>
      <c r="I50" s="78">
        <v>0.45793523318097717</v>
      </c>
      <c r="J50" s="65">
        <v>0.16603239737991826</v>
      </c>
      <c r="K50" s="22"/>
      <c r="L50" s="67" t="s">
        <v>442</v>
      </c>
    </row>
    <row r="51" spans="1:12" x14ac:dyDescent="0.25">
      <c r="A51" s="61" t="s">
        <v>87</v>
      </c>
      <c r="B51" s="62" t="s">
        <v>96</v>
      </c>
      <c r="C51" s="77" t="s">
        <v>411</v>
      </c>
      <c r="D51" s="77" t="s">
        <v>411</v>
      </c>
      <c r="E51" s="78">
        <v>0.10303824266648601</v>
      </c>
      <c r="F51" s="78">
        <v>0.10907688056154313</v>
      </c>
      <c r="G51" s="78">
        <v>0.40532920326808541</v>
      </c>
      <c r="H51" s="78">
        <v>0.6467124235683559</v>
      </c>
      <c r="I51" s="78">
        <v>0.84479800424635654</v>
      </c>
      <c r="J51" s="65">
        <v>0.30629623532671085</v>
      </c>
      <c r="K51" s="22"/>
      <c r="L51" s="67" t="s">
        <v>443</v>
      </c>
    </row>
    <row r="52" spans="1:12" x14ac:dyDescent="0.25">
      <c r="A52" s="61" t="s">
        <v>97</v>
      </c>
      <c r="B52" s="62" t="s">
        <v>411</v>
      </c>
      <c r="C52" s="77" t="s">
        <v>411</v>
      </c>
      <c r="D52" s="77" t="s">
        <v>411</v>
      </c>
      <c r="E52" s="78">
        <v>9.7051344638786023</v>
      </c>
      <c r="F52" s="78">
        <v>9.1678456044201049</v>
      </c>
      <c r="G52" s="78">
        <v>2.4671304015037832</v>
      </c>
      <c r="H52" s="78">
        <v>1.5462823405839559</v>
      </c>
      <c r="I52" s="78">
        <v>1.1837149176176132</v>
      </c>
      <c r="J52" s="65">
        <v>-0.23447685681349667</v>
      </c>
      <c r="K52" s="22"/>
      <c r="L52" s="67" t="s">
        <v>444</v>
      </c>
    </row>
    <row r="53" spans="1:12" x14ac:dyDescent="0.25">
      <c r="A53" s="61" t="s">
        <v>98</v>
      </c>
      <c r="B53" s="62" t="s">
        <v>411</v>
      </c>
      <c r="C53" s="77" t="s">
        <v>411</v>
      </c>
      <c r="D53" s="77" t="s">
        <v>411</v>
      </c>
      <c r="E53" s="78">
        <v>0.58890352696251835</v>
      </c>
      <c r="F53" s="78">
        <v>0.44374950535653901</v>
      </c>
      <c r="G53" s="78">
        <v>1.2196069012836195</v>
      </c>
      <c r="H53" s="78">
        <v>0.95513776494898972</v>
      </c>
      <c r="I53" s="78">
        <v>0.96446670508309407</v>
      </c>
      <c r="J53" s="65">
        <v>9.7671147309336785E-3</v>
      </c>
      <c r="K53" s="22"/>
      <c r="L53" s="67" t="s">
        <v>445</v>
      </c>
    </row>
    <row r="54" spans="1:12" x14ac:dyDescent="0.25">
      <c r="A54" s="61" t="s">
        <v>99</v>
      </c>
      <c r="B54" s="62" t="s">
        <v>411</v>
      </c>
      <c r="C54" s="77" t="s">
        <v>411</v>
      </c>
      <c r="D54" s="77" t="s">
        <v>411</v>
      </c>
      <c r="E54" s="78">
        <v>0.90805991309376966</v>
      </c>
      <c r="F54" s="78">
        <v>0.904689783022535</v>
      </c>
      <c r="G54" s="78">
        <v>0.71516583011598134</v>
      </c>
      <c r="H54" s="78">
        <v>0.61335861955817739</v>
      </c>
      <c r="I54" s="78">
        <v>0.54206476681902283</v>
      </c>
      <c r="J54" s="65">
        <v>-0.11623518520129365</v>
      </c>
      <c r="K54" s="22"/>
      <c r="L54" s="67" t="s">
        <v>446</v>
      </c>
    </row>
    <row r="55" spans="1:12" x14ac:dyDescent="0.25">
      <c r="A55" s="61" t="s">
        <v>100</v>
      </c>
      <c r="B55" s="62" t="s">
        <v>411</v>
      </c>
      <c r="C55" s="77" t="s">
        <v>411</v>
      </c>
      <c r="D55" s="77" t="s">
        <v>411</v>
      </c>
      <c r="E55" s="78">
        <v>1.6202844028335786E-3</v>
      </c>
      <c r="F55" s="78">
        <v>3.362776169810722E-3</v>
      </c>
      <c r="G55" s="78">
        <v>5.0181177347847E-3</v>
      </c>
      <c r="H55" s="78">
        <v>9.9257507082703821E-3</v>
      </c>
      <c r="I55" s="78">
        <v>0</v>
      </c>
      <c r="J55" s="65">
        <v>-1</v>
      </c>
      <c r="K55" s="22"/>
      <c r="L55" s="67" t="s">
        <v>447</v>
      </c>
    </row>
    <row r="56" spans="1:12" x14ac:dyDescent="0.25">
      <c r="A56" s="61" t="s">
        <v>101</v>
      </c>
      <c r="B56" s="62" t="s">
        <v>411</v>
      </c>
      <c r="C56" s="77" t="s">
        <v>411</v>
      </c>
      <c r="D56" s="77" t="s">
        <v>411</v>
      </c>
      <c r="E56" s="78">
        <v>1.5750598448226079E-2</v>
      </c>
      <c r="F56" s="78">
        <v>3.0933434944931108E-2</v>
      </c>
      <c r="G56" s="78">
        <v>1.2442790208025729E-2</v>
      </c>
      <c r="H56" s="78">
        <v>1.550188084198403E-2</v>
      </c>
      <c r="I56" s="78">
        <v>0</v>
      </c>
      <c r="J56" s="65">
        <v>-1</v>
      </c>
      <c r="K56" s="22"/>
      <c r="L56" s="67" t="s">
        <v>448</v>
      </c>
    </row>
    <row r="57" spans="1:12" x14ac:dyDescent="0.25">
      <c r="A57" s="61" t="s">
        <v>102</v>
      </c>
      <c r="B57" s="62" t="s">
        <v>411</v>
      </c>
      <c r="C57" s="77" t="s">
        <v>411</v>
      </c>
      <c r="D57" s="77" t="s">
        <v>411</v>
      </c>
      <c r="E57" s="78">
        <v>0.98424940155177387</v>
      </c>
      <c r="F57" s="78">
        <v>0.96906656505506894</v>
      </c>
      <c r="G57" s="78">
        <v>0.98755720979197426</v>
      </c>
      <c r="H57" s="78">
        <v>0.98449811915801599</v>
      </c>
      <c r="I57" s="78">
        <v>1</v>
      </c>
      <c r="J57" s="65">
        <v>1.5745973039787892E-2</v>
      </c>
      <c r="K57" s="22"/>
      <c r="L57" s="67" t="s">
        <v>449</v>
      </c>
    </row>
    <row r="58" spans="1:12" x14ac:dyDescent="0.25">
      <c r="A58" s="61" t="s">
        <v>103</v>
      </c>
      <c r="B58" s="62" t="s">
        <v>411</v>
      </c>
      <c r="C58" s="77" t="s">
        <v>411</v>
      </c>
      <c r="D58" s="77" t="s">
        <v>411</v>
      </c>
      <c r="E58" s="78">
        <v>0.27869261911220528</v>
      </c>
      <c r="F58" s="78">
        <v>0.21205136894142507</v>
      </c>
      <c r="G58" s="78">
        <v>0.26463560360529131</v>
      </c>
      <c r="H58" s="78">
        <v>0.10188571062682621</v>
      </c>
      <c r="I58" s="78">
        <v>3.3020761434517508E-2</v>
      </c>
      <c r="J58" s="65">
        <v>-0.67590390024895963</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v>-711599</v>
      </c>
      <c r="E64" s="64">
        <v>572666</v>
      </c>
      <c r="F64" s="64">
        <v>-1697951</v>
      </c>
      <c r="G64" s="64">
        <v>-19765</v>
      </c>
      <c r="H64" s="64">
        <v>-579228</v>
      </c>
      <c r="I64" s="65">
        <v>-28.305742474070325</v>
      </c>
      <c r="K64" s="22"/>
      <c r="L64" s="67" t="s">
        <v>479</v>
      </c>
    </row>
    <row r="65" spans="1:12" ht="25.5" x14ac:dyDescent="0.25">
      <c r="A65" s="61" t="s">
        <v>67</v>
      </c>
      <c r="B65" s="62" t="s">
        <v>109</v>
      </c>
      <c r="C65" s="77" t="s">
        <v>411</v>
      </c>
      <c r="D65" s="64">
        <v>-3649990</v>
      </c>
      <c r="E65" s="64">
        <v>-564132</v>
      </c>
      <c r="F65" s="64">
        <v>1681722</v>
      </c>
      <c r="G65" s="64">
        <v>47162</v>
      </c>
      <c r="H65" s="64">
        <v>734563</v>
      </c>
      <c r="I65" s="65">
        <v>14.575314872142826</v>
      </c>
      <c r="K65" s="22"/>
      <c r="L65" s="67" t="s">
        <v>480</v>
      </c>
    </row>
    <row r="66" spans="1:12" x14ac:dyDescent="0.25">
      <c r="A66" s="61" t="s">
        <v>69</v>
      </c>
      <c r="B66" s="62" t="s">
        <v>411</v>
      </c>
      <c r="C66" s="77" t="s">
        <v>411</v>
      </c>
      <c r="D66" s="64">
        <v>4094600</v>
      </c>
      <c r="E66" s="64">
        <v>1</v>
      </c>
      <c r="F66" s="64">
        <v>639</v>
      </c>
      <c r="G66" s="64">
        <v>-61414</v>
      </c>
      <c r="H66" s="64">
        <v>-140301</v>
      </c>
      <c r="I66" s="65">
        <v>-1.2845116748624092</v>
      </c>
      <c r="K66" s="22"/>
      <c r="L66" s="67" t="s">
        <v>481</v>
      </c>
    </row>
    <row r="67" spans="1:12" x14ac:dyDescent="0.25">
      <c r="A67" s="61" t="s">
        <v>71</v>
      </c>
      <c r="B67" s="62" t="s">
        <v>411</v>
      </c>
      <c r="C67" s="77" t="s">
        <v>411</v>
      </c>
      <c r="D67" s="64">
        <v>-266989</v>
      </c>
      <c r="E67" s="64">
        <v>8535</v>
      </c>
      <c r="F67" s="64">
        <v>-15590</v>
      </c>
      <c r="G67" s="64">
        <v>-34017</v>
      </c>
      <c r="H67" s="64">
        <v>15034</v>
      </c>
      <c r="I67" s="65">
        <v>1.4419554928418143</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v>0.76656379867304536</v>
      </c>
      <c r="E73" s="78">
        <v>0.4674502397430621</v>
      </c>
      <c r="F73" s="78">
        <v>0.66083702918760123</v>
      </c>
      <c r="G73" s="78">
        <v>1.114053764453826</v>
      </c>
      <c r="H73" s="78">
        <v>0.90424554244475008</v>
      </c>
      <c r="I73" s="65">
        <v>-0.18832863251616594</v>
      </c>
      <c r="K73" s="60"/>
      <c r="L73" s="86" t="s">
        <v>451</v>
      </c>
    </row>
    <row r="74" spans="1:12" ht="25.5" x14ac:dyDescent="0.25">
      <c r="A74" s="85" t="s">
        <v>67</v>
      </c>
      <c r="B74" s="62" t="s">
        <v>115</v>
      </c>
      <c r="C74" s="77" t="s">
        <v>411</v>
      </c>
      <c r="D74" s="78">
        <v>0.86305227927587358</v>
      </c>
      <c r="E74" s="78">
        <v>0.51704229993688244</v>
      </c>
      <c r="F74" s="78">
        <v>0.79384479620119464</v>
      </c>
      <c r="G74" s="78">
        <v>1.6998436434177824</v>
      </c>
      <c r="H74" s="78">
        <v>1.5758206065658649</v>
      </c>
      <c r="I74" s="65">
        <v>-7.2961438148835378E-2</v>
      </c>
      <c r="K74" s="60"/>
      <c r="L74" s="48" t="s">
        <v>452</v>
      </c>
    </row>
    <row r="75" spans="1:12" x14ac:dyDescent="0.25">
      <c r="A75" s="85" t="s">
        <v>69</v>
      </c>
      <c r="B75" s="62" t="s">
        <v>411</v>
      </c>
      <c r="C75" s="77" t="s">
        <v>411</v>
      </c>
      <c r="D75" s="78">
        <v>1.7791658497512801</v>
      </c>
      <c r="E75" s="78">
        <v>1.3806431405303821</v>
      </c>
      <c r="F75" s="78">
        <v>1.6708887983591829</v>
      </c>
      <c r="G75" s="78">
        <v>2.1563473411893894</v>
      </c>
      <c r="H75" s="78">
        <v>1.8462546527313481</v>
      </c>
      <c r="I75" s="65">
        <v>-0.14380461001565806</v>
      </c>
      <c r="K75" s="60"/>
      <c r="L75" s="86" t="s">
        <v>453</v>
      </c>
    </row>
    <row r="76" spans="1:12" x14ac:dyDescent="0.25">
      <c r="A76" s="85" t="s">
        <v>71</v>
      </c>
      <c r="B76" s="62" t="s">
        <v>411</v>
      </c>
      <c r="C76" s="77" t="s">
        <v>411</v>
      </c>
      <c r="D76" s="78">
        <v>3.5197118504990574</v>
      </c>
      <c r="E76" s="78">
        <v>2.6915819912971797</v>
      </c>
      <c r="F76" s="78">
        <v>2.627720805411077</v>
      </c>
      <c r="G76" s="78">
        <v>3.0834181990754144</v>
      </c>
      <c r="H76" s="78">
        <v>2.90142873452612</v>
      </c>
      <c r="I76" s="65">
        <v>-5.9021985601520159E-2</v>
      </c>
      <c r="K76" s="60"/>
      <c r="L76" s="86" t="s">
        <v>454</v>
      </c>
    </row>
    <row r="77" spans="1:12" x14ac:dyDescent="0.25">
      <c r="A77" s="85" t="s">
        <v>72</v>
      </c>
      <c r="B77" s="62" t="s">
        <v>411</v>
      </c>
      <c r="C77" s="77" t="s">
        <v>411</v>
      </c>
      <c r="D77" s="78">
        <v>18.143099415674708</v>
      </c>
      <c r="E77" s="78">
        <v>10.134616784754927</v>
      </c>
      <c r="F77" s="78">
        <v>8.7327744916232373</v>
      </c>
      <c r="G77" s="78">
        <v>10.547367396571474</v>
      </c>
      <c r="H77" s="78">
        <v>9.3831371836884472</v>
      </c>
      <c r="I77" s="65">
        <v>-0.11038111872934958</v>
      </c>
      <c r="K77" s="60"/>
      <c r="L77" s="48" t="s">
        <v>455</v>
      </c>
    </row>
    <row r="78" spans="1:12" x14ac:dyDescent="0.25">
      <c r="A78" s="85" t="s">
        <v>79</v>
      </c>
      <c r="B78" s="62" t="s">
        <v>411</v>
      </c>
      <c r="C78" s="77" t="s">
        <v>411</v>
      </c>
      <c r="D78" s="78">
        <v>9.2363418757080638</v>
      </c>
      <c r="E78" s="78">
        <v>8.8060793384876046</v>
      </c>
      <c r="F78" s="78">
        <v>7.6514249125311213</v>
      </c>
      <c r="G78" s="78">
        <v>7.3544330541320981</v>
      </c>
      <c r="H78" s="78">
        <v>5.1123358014392348</v>
      </c>
      <c r="I78" s="65">
        <v>-0.30486337100221994</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v>470</v>
      </c>
      <c r="E82" s="89">
        <v>770</v>
      </c>
      <c r="F82" s="89">
        <v>545</v>
      </c>
      <c r="G82" s="89">
        <v>323</v>
      </c>
      <c r="H82" s="89">
        <v>398</v>
      </c>
      <c r="I82" s="65">
        <v>0.23219814241486067</v>
      </c>
      <c r="K82" s="60"/>
      <c r="L82" s="48" t="s">
        <v>457</v>
      </c>
    </row>
    <row r="83" spans="1:12" x14ac:dyDescent="0.25">
      <c r="A83" s="61" t="s">
        <v>67</v>
      </c>
      <c r="B83" s="62" t="s">
        <v>118</v>
      </c>
      <c r="C83" s="77" t="s">
        <v>411</v>
      </c>
      <c r="D83" s="89">
        <v>202</v>
      </c>
      <c r="E83" s="89">
        <v>261</v>
      </c>
      <c r="F83" s="89">
        <v>215</v>
      </c>
      <c r="G83" s="89">
        <v>167</v>
      </c>
      <c r="H83" s="89">
        <v>195</v>
      </c>
      <c r="I83" s="65">
        <v>0.16766467065868262</v>
      </c>
      <c r="K83" s="60"/>
      <c r="L83" s="48" t="s">
        <v>458</v>
      </c>
    </row>
    <row r="84" spans="1:12" x14ac:dyDescent="0.25">
      <c r="A84" s="61" t="s">
        <v>69</v>
      </c>
      <c r="B84" s="62" t="s">
        <v>411</v>
      </c>
      <c r="C84" s="77" t="s">
        <v>411</v>
      </c>
      <c r="D84" s="89">
        <v>102</v>
      </c>
      <c r="E84" s="89">
        <v>134</v>
      </c>
      <c r="F84" s="89">
        <v>137</v>
      </c>
      <c r="G84" s="89">
        <v>117</v>
      </c>
      <c r="H84" s="89">
        <v>124</v>
      </c>
      <c r="I84" s="65">
        <v>5.9829059829059832E-2</v>
      </c>
      <c r="K84" s="60"/>
      <c r="L84" s="48" t="s">
        <v>459</v>
      </c>
    </row>
    <row r="85" spans="1:12" ht="14.25" customHeight="1" x14ac:dyDescent="0.25">
      <c r="A85" s="61" t="s">
        <v>71</v>
      </c>
      <c r="B85" s="62" t="s">
        <v>411</v>
      </c>
      <c r="C85" s="77" t="s">
        <v>411</v>
      </c>
      <c r="D85" s="89">
        <v>20</v>
      </c>
      <c r="E85" s="89">
        <v>36</v>
      </c>
      <c r="F85" s="89">
        <v>41</v>
      </c>
      <c r="G85" s="89">
        <v>34</v>
      </c>
      <c r="H85" s="89">
        <v>38</v>
      </c>
      <c r="I85" s="65">
        <v>0.11764705882352941</v>
      </c>
      <c r="K85" s="60"/>
      <c r="L85" s="48" t="s">
        <v>460</v>
      </c>
    </row>
    <row r="86" spans="1:12" x14ac:dyDescent="0.25">
      <c r="A86" s="61" t="s">
        <v>72</v>
      </c>
      <c r="B86" s="62" t="s">
        <v>411</v>
      </c>
      <c r="C86" s="77" t="s">
        <v>411</v>
      </c>
      <c r="D86" s="89">
        <v>39</v>
      </c>
      <c r="E86" s="89">
        <v>41</v>
      </c>
      <c r="F86" s="89">
        <v>47</v>
      </c>
      <c r="G86" s="89">
        <v>49</v>
      </c>
      <c r="H86" s="89">
        <v>70</v>
      </c>
      <c r="I86" s="65">
        <v>0.42857142857142855</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v>141</v>
      </c>
      <c r="E90" s="89">
        <v>175</v>
      </c>
      <c r="F90" s="89">
        <v>184</v>
      </c>
      <c r="G90" s="89">
        <v>166</v>
      </c>
      <c r="H90" s="89">
        <v>194</v>
      </c>
      <c r="I90" s="65">
        <v>0.16867469879518071</v>
      </c>
      <c r="L90" s="48" t="s">
        <v>462</v>
      </c>
    </row>
    <row r="91" spans="1:12" x14ac:dyDescent="0.25">
      <c r="A91" s="61" t="s">
        <v>67</v>
      </c>
      <c r="B91" s="62" t="s">
        <v>411</v>
      </c>
      <c r="C91" s="77" t="s">
        <v>411</v>
      </c>
      <c r="D91" s="89">
        <v>121</v>
      </c>
      <c r="E91" s="89">
        <v>139</v>
      </c>
      <c r="F91" s="89">
        <v>143</v>
      </c>
      <c r="G91" s="89">
        <v>132</v>
      </c>
      <c r="H91" s="89">
        <v>156</v>
      </c>
      <c r="I91" s="65">
        <v>0.18181818181818182</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v>9029240</v>
      </c>
      <c r="E98" s="64">
        <v>9256660</v>
      </c>
      <c r="F98" s="64">
        <v>10426042</v>
      </c>
      <c r="G98" s="64">
        <v>13871597</v>
      </c>
      <c r="H98" s="64">
        <v>12452671</v>
      </c>
      <c r="I98" s="65">
        <v>-0.10229002471741358</v>
      </c>
      <c r="K98" s="60"/>
      <c r="L98" s="48" t="s">
        <v>464</v>
      </c>
    </row>
    <row r="99" spans="1:12" x14ac:dyDescent="0.25">
      <c r="A99" s="61" t="s">
        <v>67</v>
      </c>
      <c r="B99" s="62" t="s">
        <v>127</v>
      </c>
      <c r="C99" s="77" t="s">
        <v>411</v>
      </c>
      <c r="D99" s="64" t="s">
        <v>35</v>
      </c>
      <c r="E99" s="64" t="s">
        <v>35</v>
      </c>
      <c r="F99" s="64" t="s">
        <v>35</v>
      </c>
      <c r="G99" s="64" t="s">
        <v>35</v>
      </c>
      <c r="H99" s="64" t="s">
        <v>35</v>
      </c>
      <c r="I99" s="65" t="s">
        <v>35</v>
      </c>
      <c r="K99" s="60"/>
    </row>
    <row r="100" spans="1:12" x14ac:dyDescent="0.25">
      <c r="A100" s="61" t="s">
        <v>69</v>
      </c>
      <c r="B100" s="62" t="s">
        <v>411</v>
      </c>
      <c r="C100" s="77" t="s">
        <v>411</v>
      </c>
      <c r="D100" s="64">
        <v>67202</v>
      </c>
      <c r="E100" s="64">
        <v>133762</v>
      </c>
      <c r="F100" s="64">
        <v>40858</v>
      </c>
      <c r="G100" s="64" t="s">
        <v>35</v>
      </c>
      <c r="H100" s="64" t="s">
        <v>35</v>
      </c>
      <c r="I100" s="65" t="s">
        <v>35</v>
      </c>
      <c r="K100" s="60"/>
    </row>
    <row r="101" spans="1:12" x14ac:dyDescent="0.25">
      <c r="A101" s="61" t="s">
        <v>71</v>
      </c>
      <c r="B101" s="62" t="s">
        <v>411</v>
      </c>
      <c r="C101" s="77" t="s">
        <v>411</v>
      </c>
      <c r="D101" s="64">
        <v>197387</v>
      </c>
      <c r="E101" s="64">
        <v>59604</v>
      </c>
      <c r="F101" s="64">
        <v>242790</v>
      </c>
      <c r="G101" s="64">
        <v>34355</v>
      </c>
      <c r="H101" s="64">
        <v>19391</v>
      </c>
      <c r="I101" s="65">
        <v>-0.43556978605734248</v>
      </c>
      <c r="K101" s="60"/>
    </row>
    <row r="102" spans="1:12" x14ac:dyDescent="0.25">
      <c r="A102" s="61" t="s">
        <v>72</v>
      </c>
      <c r="B102" s="62" t="s">
        <v>128</v>
      </c>
      <c r="C102" s="77" t="s">
        <v>411</v>
      </c>
      <c r="D102" s="64">
        <v>153594</v>
      </c>
      <c r="E102" s="64">
        <v>73368</v>
      </c>
      <c r="F102" s="64" t="s">
        <v>35</v>
      </c>
      <c r="G102" s="64" t="s">
        <v>35</v>
      </c>
      <c r="H102" s="64" t="s">
        <v>35</v>
      </c>
      <c r="I102" s="65" t="s">
        <v>35</v>
      </c>
      <c r="K102" s="60"/>
    </row>
    <row r="103" spans="1:12" x14ac:dyDescent="0.25">
      <c r="A103" s="61" t="s">
        <v>79</v>
      </c>
      <c r="B103" s="62" t="s">
        <v>129</v>
      </c>
      <c r="C103" s="77" t="s">
        <v>411</v>
      </c>
      <c r="D103" s="64">
        <v>31</v>
      </c>
      <c r="E103" s="64" t="s">
        <v>35</v>
      </c>
      <c r="F103" s="64" t="s">
        <v>35</v>
      </c>
      <c r="G103" s="64">
        <v>9096</v>
      </c>
      <c r="H103" s="64" t="s">
        <v>35</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v>6429840</v>
      </c>
      <c r="E105" s="64">
        <v>6404350</v>
      </c>
      <c r="F105" s="64">
        <v>8000046</v>
      </c>
      <c r="G105" s="64">
        <v>11148064</v>
      </c>
      <c r="H105" s="64">
        <v>9538492</v>
      </c>
      <c r="I105" s="65">
        <v>-0.14438130243959849</v>
      </c>
      <c r="K105" s="60"/>
      <c r="L105" s="48" t="s">
        <v>465</v>
      </c>
    </row>
    <row r="106" spans="1:12" x14ac:dyDescent="0.25">
      <c r="A106" s="61" t="s">
        <v>97</v>
      </c>
      <c r="B106" s="62" t="s">
        <v>132</v>
      </c>
      <c r="C106" s="77" t="s">
        <v>411</v>
      </c>
      <c r="D106" s="64">
        <v>1352430</v>
      </c>
      <c r="E106" s="64">
        <v>1573630</v>
      </c>
      <c r="F106" s="64">
        <v>1573203</v>
      </c>
      <c r="G106" s="64">
        <v>1831719</v>
      </c>
      <c r="H106" s="64">
        <v>1567910</v>
      </c>
      <c r="I106" s="65">
        <v>-0.14402263665988069</v>
      </c>
      <c r="K106" s="60"/>
    </row>
    <row r="107" spans="1:12" x14ac:dyDescent="0.25">
      <c r="A107" s="61" t="s">
        <v>98</v>
      </c>
      <c r="B107" s="62" t="s">
        <v>411</v>
      </c>
      <c r="C107" s="77" t="s">
        <v>411</v>
      </c>
      <c r="D107" s="64">
        <v>982694</v>
      </c>
      <c r="E107" s="64">
        <v>826654</v>
      </c>
      <c r="F107" s="64">
        <v>664186</v>
      </c>
      <c r="G107" s="64">
        <v>645801</v>
      </c>
      <c r="H107" s="64">
        <v>647306</v>
      </c>
      <c r="I107" s="65">
        <v>2.3304392529587287E-3</v>
      </c>
      <c r="K107" s="60"/>
    </row>
    <row r="108" spans="1:12" x14ac:dyDescent="0.25">
      <c r="A108" s="61" t="s">
        <v>99</v>
      </c>
      <c r="B108" s="62" t="s">
        <v>411</v>
      </c>
      <c r="C108" s="77" t="s">
        <v>411</v>
      </c>
      <c r="D108" s="64">
        <v>61757</v>
      </c>
      <c r="E108" s="64">
        <v>34</v>
      </c>
      <c r="F108" s="64">
        <v>8003</v>
      </c>
      <c r="G108" s="64">
        <v>97568</v>
      </c>
      <c r="H108" s="64">
        <v>127086</v>
      </c>
      <c r="I108" s="65">
        <v>0.30253771728435552</v>
      </c>
      <c r="K108" s="60"/>
    </row>
    <row r="109" spans="1:12" x14ac:dyDescent="0.25">
      <c r="A109" s="61" t="s">
        <v>100</v>
      </c>
      <c r="B109" s="62" t="s">
        <v>411</v>
      </c>
      <c r="C109" s="77" t="s">
        <v>411</v>
      </c>
      <c r="D109" s="64">
        <v>196053</v>
      </c>
      <c r="E109" s="64">
        <v>265437</v>
      </c>
      <c r="F109" s="64">
        <v>168117</v>
      </c>
      <c r="G109" s="64">
        <v>192795</v>
      </c>
      <c r="H109" s="64">
        <v>1093684</v>
      </c>
      <c r="I109" s="65">
        <v>4.6727819704867866</v>
      </c>
      <c r="K109" s="60"/>
    </row>
    <row r="110" spans="1:12" x14ac:dyDescent="0.25">
      <c r="A110" s="61" t="s">
        <v>101</v>
      </c>
      <c r="B110" s="62" t="s">
        <v>133</v>
      </c>
      <c r="C110" s="77" t="s">
        <v>411</v>
      </c>
      <c r="D110" s="64">
        <v>211541</v>
      </c>
      <c r="E110" s="64">
        <v>158151</v>
      </c>
      <c r="F110" s="64">
        <v>54403</v>
      </c>
      <c r="G110" s="64">
        <v>26484</v>
      </c>
      <c r="H110" s="64">
        <v>13453</v>
      </c>
      <c r="I110" s="65">
        <v>-0.49203292553994865</v>
      </c>
      <c r="K110" s="60"/>
      <c r="L110" s="48" t="s">
        <v>466</v>
      </c>
    </row>
    <row r="111" spans="1:12" x14ac:dyDescent="0.25">
      <c r="A111" s="61" t="s">
        <v>102</v>
      </c>
      <c r="B111" s="62" t="s">
        <v>411</v>
      </c>
      <c r="C111" s="77" t="s">
        <v>411</v>
      </c>
      <c r="D111" s="64">
        <v>10593</v>
      </c>
      <c r="E111" s="64">
        <v>-6482</v>
      </c>
      <c r="F111" s="64" t="s">
        <v>35</v>
      </c>
      <c r="G111" s="64" t="s">
        <v>35</v>
      </c>
      <c r="H111" s="64" t="s">
        <v>35</v>
      </c>
      <c r="I111" s="65" t="s">
        <v>35</v>
      </c>
      <c r="K111" s="60"/>
    </row>
    <row r="112" spans="1:12" x14ac:dyDescent="0.25">
      <c r="A112" s="61" t="s">
        <v>103</v>
      </c>
      <c r="B112" s="62" t="s">
        <v>128</v>
      </c>
      <c r="C112" s="77" t="s">
        <v>411</v>
      </c>
      <c r="D112" s="64" t="s">
        <v>35</v>
      </c>
      <c r="E112" s="64" t="s">
        <v>35</v>
      </c>
      <c r="F112" s="64" t="s">
        <v>35</v>
      </c>
      <c r="G112" s="64" t="s">
        <v>35</v>
      </c>
      <c r="H112" s="64" t="s">
        <v>35</v>
      </c>
      <c r="I112" s="65" t="s">
        <v>35</v>
      </c>
      <c r="K112" s="60"/>
    </row>
    <row r="113" spans="1:12" x14ac:dyDescent="0.25">
      <c r="A113" s="61" t="s">
        <v>134</v>
      </c>
      <c r="B113" s="62" t="s">
        <v>129</v>
      </c>
      <c r="C113" s="77" t="s">
        <v>411</v>
      </c>
      <c r="D113" s="64" t="s">
        <v>35</v>
      </c>
      <c r="E113" s="64" t="s">
        <v>35</v>
      </c>
      <c r="F113" s="64">
        <v>11386</v>
      </c>
      <c r="G113" s="64" t="s">
        <v>35</v>
      </c>
      <c r="H113" s="64" t="s">
        <v>35</v>
      </c>
      <c r="I113" s="65" t="s">
        <v>35</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v>2599400</v>
      </c>
      <c r="E115" s="64">
        <v>2852310</v>
      </c>
      <c r="F115" s="64">
        <v>2425996</v>
      </c>
      <c r="G115" s="64">
        <v>2723533</v>
      </c>
      <c r="H115" s="64">
        <v>2914179</v>
      </c>
      <c r="I115" s="65">
        <v>6.9999519007113181E-2</v>
      </c>
      <c r="K115" s="60"/>
    </row>
    <row r="116" spans="1:12" x14ac:dyDescent="0.25">
      <c r="A116" s="61" t="s">
        <v>138</v>
      </c>
      <c r="B116" s="62" t="s">
        <v>411</v>
      </c>
      <c r="C116" s="77" t="s">
        <v>411</v>
      </c>
      <c r="D116" s="64">
        <v>264278</v>
      </c>
      <c r="E116" s="64">
        <v>452029</v>
      </c>
      <c r="F116" s="64">
        <v>188607</v>
      </c>
      <c r="G116" s="64">
        <v>246013</v>
      </c>
      <c r="H116" s="64">
        <v>698963</v>
      </c>
      <c r="I116" s="65">
        <v>1.8411628653770329</v>
      </c>
      <c r="K116" s="60"/>
      <c r="L116" s="48" t="s">
        <v>467</v>
      </c>
    </row>
    <row r="117" spans="1:12" x14ac:dyDescent="0.25">
      <c r="A117" s="61" t="s">
        <v>139</v>
      </c>
      <c r="B117" s="62" t="s">
        <v>411</v>
      </c>
      <c r="C117" s="77" t="s">
        <v>411</v>
      </c>
      <c r="D117" s="64">
        <v>271057</v>
      </c>
      <c r="E117" s="64">
        <v>379924</v>
      </c>
      <c r="F117" s="64">
        <v>296135</v>
      </c>
      <c r="G117" s="64">
        <v>-9995</v>
      </c>
      <c r="H117" s="64">
        <v>-502416</v>
      </c>
      <c r="I117" s="65">
        <v>-49.26673336668334</v>
      </c>
      <c r="K117" s="60"/>
    </row>
    <row r="118" spans="1:12" x14ac:dyDescent="0.25">
      <c r="A118" s="61" t="s">
        <v>140</v>
      </c>
      <c r="B118" s="62" t="s">
        <v>141</v>
      </c>
      <c r="C118" s="77" t="s">
        <v>411</v>
      </c>
      <c r="D118" s="64">
        <v>202486</v>
      </c>
      <c r="E118" s="64">
        <v>288659</v>
      </c>
      <c r="F118" s="64">
        <v>230346</v>
      </c>
      <c r="G118" s="64">
        <v>-27383</v>
      </c>
      <c r="H118" s="64">
        <v>-488963</v>
      </c>
      <c r="I118" s="65">
        <v>-16.856443778986964</v>
      </c>
      <c r="K118" s="60"/>
      <c r="L118" s="48" t="s">
        <v>468</v>
      </c>
    </row>
    <row r="119" spans="1:12" x14ac:dyDescent="0.25">
      <c r="A119" s="61" t="s">
        <v>142</v>
      </c>
      <c r="B119" s="62" t="s">
        <v>143</v>
      </c>
      <c r="C119" s="77" t="s">
        <v>411</v>
      </c>
      <c r="D119" s="64">
        <v>332814</v>
      </c>
      <c r="E119" s="64">
        <v>379958</v>
      </c>
      <c r="F119" s="64">
        <v>304138</v>
      </c>
      <c r="G119" s="64">
        <v>87573</v>
      </c>
      <c r="H119" s="64">
        <v>-375330</v>
      </c>
      <c r="I119" s="65">
        <v>-5.2859100407659891</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v>1.935445328969598E-2</v>
      </c>
      <c r="E125" s="91">
        <v>1.6123408795124868E-2</v>
      </c>
      <c r="F125" s="91">
        <v>1.7538676079164112E-2</v>
      </c>
      <c r="G125" s="91">
        <v>-3.3555486428642023E-3</v>
      </c>
      <c r="H125" s="91">
        <v>-6.1875718972119714E-2</v>
      </c>
      <c r="I125" s="65">
        <v>-17.439821787028048</v>
      </c>
      <c r="K125" s="92"/>
      <c r="L125" s="48" t="s">
        <v>469</v>
      </c>
    </row>
    <row r="126" spans="1:12" x14ac:dyDescent="0.25">
      <c r="A126" s="61" t="s">
        <v>67</v>
      </c>
      <c r="B126" s="62" t="s">
        <v>149</v>
      </c>
      <c r="C126" s="77" t="s">
        <v>411</v>
      </c>
      <c r="D126" s="91">
        <v>1.7190642549994268E-2</v>
      </c>
      <c r="E126" s="91">
        <v>1.4576933662248864E-2</v>
      </c>
      <c r="F126" s="91">
        <v>1.4600091417744836E-2</v>
      </c>
      <c r="G126" s="91">
        <v>-2.1991796785935402E-3</v>
      </c>
      <c r="H126" s="91">
        <v>-3.5505845546743534E-2</v>
      </c>
      <c r="I126" s="65">
        <v>-15.145040758766417</v>
      </c>
      <c r="K126" s="60"/>
      <c r="L126" s="48" t="s">
        <v>470</v>
      </c>
    </row>
    <row r="127" spans="1:12" x14ac:dyDescent="0.25">
      <c r="A127" s="61" t="s">
        <v>69</v>
      </c>
      <c r="B127" s="62" t="s">
        <v>411</v>
      </c>
      <c r="C127" s="77" t="s">
        <v>411</v>
      </c>
      <c r="D127" s="78">
        <v>1.1258714287967342</v>
      </c>
      <c r="E127" s="78">
        <v>1.1060905653210897</v>
      </c>
      <c r="F127" s="78">
        <v>1.2012716617546479</v>
      </c>
      <c r="G127" s="78">
        <v>1.5258183201338984</v>
      </c>
      <c r="H127" s="78">
        <v>1.742691041976741</v>
      </c>
      <c r="I127" s="65">
        <v>0.14213535057293772</v>
      </c>
      <c r="K127" s="60"/>
    </row>
    <row r="128" spans="1:12" x14ac:dyDescent="0.25">
      <c r="A128" s="61" t="s">
        <v>71</v>
      </c>
      <c r="B128" s="62" t="s">
        <v>411</v>
      </c>
      <c r="C128" s="77" t="s">
        <v>411</v>
      </c>
      <c r="D128" s="91">
        <v>2.242558620659103E-2</v>
      </c>
      <c r="E128" s="91">
        <v>3.118392595169316E-2</v>
      </c>
      <c r="F128" s="91">
        <v>2.2093331294848036E-2</v>
      </c>
      <c r="G128" s="91">
        <v>-1.9740337035454533E-3</v>
      </c>
      <c r="H128" s="91">
        <v>-3.9265712552752741E-2</v>
      </c>
      <c r="I128" s="65">
        <v>-18.891105446796455</v>
      </c>
      <c r="K128" s="60"/>
      <c r="L128" s="48" t="s">
        <v>472</v>
      </c>
    </row>
    <row r="129" spans="1:12" x14ac:dyDescent="0.25">
      <c r="A129" s="61" t="s">
        <v>72</v>
      </c>
      <c r="B129" s="62" t="s">
        <v>411</v>
      </c>
      <c r="C129" s="77" t="s">
        <v>411</v>
      </c>
      <c r="D129" s="78">
        <v>0.76656379867304536</v>
      </c>
      <c r="E129" s="78">
        <v>0.4674502397430621</v>
      </c>
      <c r="F129" s="78">
        <v>0.66083702918760123</v>
      </c>
      <c r="G129" s="78">
        <v>1.114053764453826</v>
      </c>
      <c r="H129" s="78">
        <v>0.90424554244475008</v>
      </c>
      <c r="I129" s="65">
        <v>-0.18832863251616594</v>
      </c>
      <c r="K129" s="60"/>
    </row>
    <row r="130" spans="1:12" x14ac:dyDescent="0.25">
      <c r="A130" s="61" t="s">
        <v>79</v>
      </c>
      <c r="B130" s="62" t="s">
        <v>150</v>
      </c>
      <c r="C130" s="77" t="s">
        <v>411</v>
      </c>
      <c r="D130" s="78">
        <v>0.74702368874443381</v>
      </c>
      <c r="E130" s="78">
        <v>0.75978090354913086</v>
      </c>
      <c r="F130" s="78">
        <v>0.77784118729633445</v>
      </c>
      <c r="G130" s="78">
        <v>2.7396698349174589</v>
      </c>
      <c r="H130" s="78">
        <v>0.97322338460558577</v>
      </c>
      <c r="I130" s="65">
        <v>-0.64476617868265607</v>
      </c>
      <c r="K130" s="60"/>
    </row>
    <row r="131" spans="1:12" ht="14.25" customHeight="1" x14ac:dyDescent="0.25">
      <c r="A131" s="61" t="s">
        <v>87</v>
      </c>
      <c r="B131" s="62" t="s">
        <v>151</v>
      </c>
      <c r="C131" s="77" t="s">
        <v>411</v>
      </c>
      <c r="D131" s="78">
        <v>0.81443989736008704</v>
      </c>
      <c r="E131" s="78">
        <v>0.99991051642549966</v>
      </c>
      <c r="F131" s="78">
        <v>0.97368628714596661</v>
      </c>
      <c r="G131" s="78">
        <v>-0.11413335160380482</v>
      </c>
      <c r="H131" s="78">
        <v>1.3385980337303174</v>
      </c>
      <c r="I131" s="65">
        <v>12.728368745159088</v>
      </c>
      <c r="K131" s="60"/>
    </row>
    <row r="132" spans="1:12" x14ac:dyDescent="0.25">
      <c r="A132" s="61" t="s">
        <v>97</v>
      </c>
      <c r="B132" s="62" t="s">
        <v>411</v>
      </c>
      <c r="C132" s="77" t="s">
        <v>411</v>
      </c>
      <c r="D132" s="78">
        <v>3.6859580651306199E-2</v>
      </c>
      <c r="E132" s="78">
        <v>4.1046986710109264E-2</v>
      </c>
      <c r="F132" s="78">
        <v>2.9170993172672813E-2</v>
      </c>
      <c r="G132" s="78">
        <v>6.3131159303431317E-3</v>
      </c>
      <c r="H132" s="78">
        <v>-3.0140521659971584E-2</v>
      </c>
      <c r="I132" s="65">
        <v>-5.7742702640870691</v>
      </c>
      <c r="K132" s="60"/>
    </row>
    <row r="133" spans="1:12" x14ac:dyDescent="0.25">
      <c r="A133" s="61" t="s">
        <v>98</v>
      </c>
      <c r="B133" s="62" t="s">
        <v>411</v>
      </c>
      <c r="C133" s="77" t="s">
        <v>411</v>
      </c>
      <c r="D133" s="91">
        <v>3.1491607878267575E-2</v>
      </c>
      <c r="E133" s="91">
        <v>4.5072333648223474E-2</v>
      </c>
      <c r="F133" s="91">
        <v>2.8793084439764471E-2</v>
      </c>
      <c r="G133" s="91">
        <v>-2.4563009326103616E-3</v>
      </c>
      <c r="H133" s="91">
        <v>-5.1262086292047003E-2</v>
      </c>
      <c r="I133" s="65">
        <v>-19.869627825923484</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v>11.119144332607387</v>
      </c>
      <c r="E140" s="97">
        <v>4.3927667830663699</v>
      </c>
      <c r="F140" s="97">
        <v>2.5688245593027492</v>
      </c>
      <c r="G140" s="97">
        <v>2.5291206474095178</v>
      </c>
      <c r="H140" s="97">
        <v>1.9308316672822294</v>
      </c>
      <c r="I140" s="65">
        <v>-0.23656007899033724</v>
      </c>
      <c r="L140" s="48" t="s">
        <v>473</v>
      </c>
    </row>
    <row r="141" spans="1:12" ht="14.25" customHeight="1" x14ac:dyDescent="0.25">
      <c r="A141" s="61" t="s">
        <v>67</v>
      </c>
      <c r="B141" s="62" t="s">
        <v>411</v>
      </c>
      <c r="C141" s="77" t="s">
        <v>411</v>
      </c>
      <c r="D141" s="97">
        <v>8.9934977916192288E-2</v>
      </c>
      <c r="E141" s="97">
        <v>0.22764695905434573</v>
      </c>
      <c r="F141" s="97">
        <v>0.38928310474866684</v>
      </c>
      <c r="G141" s="97">
        <v>0.39539434428494424</v>
      </c>
      <c r="H141" s="97">
        <v>0.51791153881765606</v>
      </c>
      <c r="I141" s="65">
        <v>0.30986076635536997</v>
      </c>
      <c r="L141" s="48" t="s">
        <v>474</v>
      </c>
    </row>
    <row r="142" spans="1:12" ht="31.5" customHeight="1" x14ac:dyDescent="0.25">
      <c r="A142" s="61" t="s">
        <v>69</v>
      </c>
      <c r="B142" s="62" t="s">
        <v>411</v>
      </c>
      <c r="C142" s="77" t="s">
        <v>411</v>
      </c>
      <c r="D142" s="78">
        <v>0.24935332977441507</v>
      </c>
      <c r="E142" s="78">
        <v>0.13698371408619905</v>
      </c>
      <c r="F142" s="78">
        <v>5.6753892027017638E-2</v>
      </c>
      <c r="G142" s="78">
        <v>-4.9925693983190848E-3</v>
      </c>
      <c r="H142" s="78">
        <v>-7.5815481235256346E-2</v>
      </c>
      <c r="I142" s="65">
        <v>-14.185663971097158</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222</v>
      </c>
      <c r="E151" s="89" t="s">
        <v>221</v>
      </c>
      <c r="F151" s="89" t="s">
        <v>316</v>
      </c>
      <c r="G151" s="89" t="s">
        <v>317</v>
      </c>
      <c r="H151" s="89" t="s">
        <v>266</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v>1.75</v>
      </c>
      <c r="E154" s="78">
        <v>1.75</v>
      </c>
      <c r="F154" s="78">
        <v>0.95000000000000007</v>
      </c>
      <c r="G154" s="78">
        <v>0.29999999999999993</v>
      </c>
      <c r="H154" s="78">
        <v>-0.39999999999999997</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218</v>
      </c>
      <c r="E156" s="89" t="s">
        <v>218</v>
      </c>
      <c r="F156" s="89" t="s">
        <v>218</v>
      </c>
      <c r="G156" s="89" t="s">
        <v>256</v>
      </c>
      <c r="H156" s="89" t="s">
        <v>318</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248</v>
      </c>
      <c r="E159" s="89" t="s">
        <v>319</v>
      </c>
      <c r="F159" s="89" t="s">
        <v>178</v>
      </c>
      <c r="G159" s="89" t="s">
        <v>210</v>
      </c>
      <c r="H159" s="89" t="s">
        <v>286</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v>-0.39999999999999997</v>
      </c>
      <c r="E162" s="78">
        <v>-0.7</v>
      </c>
      <c r="F162" s="78">
        <v>-0.49999999999999994</v>
      </c>
      <c r="G162" s="78">
        <v>-1.2</v>
      </c>
      <c r="H162" s="78">
        <v>-1.4000000000000001</v>
      </c>
    </row>
    <row r="163" spans="1:12" x14ac:dyDescent="0.25">
      <c r="A163" s="61"/>
      <c r="B163" s="101" t="s">
        <v>191</v>
      </c>
      <c r="C163" s="70"/>
      <c r="D163" s="102">
        <v>0.57850000000000001</v>
      </c>
      <c r="E163" s="102">
        <v>0.81200000000000006</v>
      </c>
      <c r="F163" s="102">
        <v>0.51</v>
      </c>
      <c r="G163" s="102">
        <v>-6.5500000000000058E-2</v>
      </c>
      <c r="H163" s="102">
        <v>-0.625</v>
      </c>
      <c r="L163" s="48" t="s">
        <v>476</v>
      </c>
    </row>
    <row r="164" spans="1:12" x14ac:dyDescent="0.25">
      <c r="A164" s="103"/>
      <c r="B164" s="101" t="s">
        <v>192</v>
      </c>
      <c r="C164" s="77"/>
      <c r="D164" s="77" t="s">
        <v>24</v>
      </c>
      <c r="E164" s="77" t="s">
        <v>23</v>
      </c>
      <c r="F164" s="77" t="s">
        <v>24</v>
      </c>
      <c r="G164" s="77" t="s">
        <v>26</v>
      </c>
      <c r="H164" s="77" t="s">
        <v>27</v>
      </c>
      <c r="L164" s="48" t="s">
        <v>477</v>
      </c>
    </row>
  </sheetData>
  <sheetProtection algorithmName="SHA-512" hashValue="7QhlLE30W4+m9Ed7qZ4lSB8yzZNJpQI8nmpkCTCbm+kectur/xlkGnkMyhnA3RlmPDyShaVKp9lg2yeTjg5Frw==" saltValue="S4d/Snb9VL6hPq4gu20Wog=="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1280" priority="182" operator="lessThan">
      <formula>0.5</formula>
    </cfRule>
    <cfRule type="cellIs" dxfId="1279" priority="183" operator="greaterThan">
      <formula>0.5</formula>
    </cfRule>
  </conditionalFormatting>
  <conditionalFormatting sqref="E39:I40">
    <cfRule type="cellIs" dxfId="1278" priority="179" operator="lessThan">
      <formula>0.1</formula>
    </cfRule>
    <cfRule type="cellIs" dxfId="1277" priority="180" operator="greaterThan">
      <formula>0.1</formula>
    </cfRule>
    <cfRule type="cellIs" dxfId="1276" priority="181" operator="greaterThan">
      <formula>0.1</formula>
    </cfRule>
  </conditionalFormatting>
  <conditionalFormatting sqref="E46:I46">
    <cfRule type="cellIs" dxfId="1275" priority="176" operator="between">
      <formula>0.5</formula>
      <formula>0.8</formula>
    </cfRule>
    <cfRule type="cellIs" dxfId="1274" priority="177" operator="greaterThan">
      <formula>0.8</formula>
    </cfRule>
    <cfRule type="cellIs" dxfId="1273" priority="178" operator="lessThan">
      <formula>0.5</formula>
    </cfRule>
  </conditionalFormatting>
  <conditionalFormatting sqref="E47:I47">
    <cfRule type="cellIs" dxfId="1272" priority="172" operator="lessThan">
      <formula>0.6</formula>
    </cfRule>
    <cfRule type="cellIs" dxfId="1271" priority="173" operator="equal">
      <formula>0.6</formula>
    </cfRule>
    <cfRule type="cellIs" dxfId="1270" priority="174" operator="greaterThan">
      <formula>0.6</formula>
    </cfRule>
    <cfRule type="cellIs" dxfId="1269" priority="175" operator="lessThan">
      <formula>0.6</formula>
    </cfRule>
  </conditionalFormatting>
  <conditionalFormatting sqref="E49:I49">
    <cfRule type="cellIs" dxfId="1268" priority="168" operator="equal">
      <formula>0.5</formula>
    </cfRule>
    <cfRule type="cellIs" dxfId="1267" priority="169" operator="lessThan">
      <formula>0.5</formula>
    </cfRule>
    <cfRule type="cellIs" dxfId="1266" priority="170" operator="greaterThan">
      <formula>0.5</formula>
    </cfRule>
    <cfRule type="cellIs" dxfId="1265" priority="171" operator="lessThan">
      <formula>0.5</formula>
    </cfRule>
  </conditionalFormatting>
  <conditionalFormatting sqref="E52:I52">
    <cfRule type="cellIs" dxfId="1264" priority="164" operator="equal">
      <formula>1</formula>
    </cfRule>
    <cfRule type="cellIs" dxfId="1263" priority="165" operator="lessThan">
      <formula>1</formula>
    </cfRule>
    <cfRule type="cellIs" dxfId="1262" priority="166" operator="greaterThan">
      <formula>1</formula>
    </cfRule>
    <cfRule type="cellIs" dxfId="1261" priority="167" operator="lessThan">
      <formula>1</formula>
    </cfRule>
  </conditionalFormatting>
  <conditionalFormatting sqref="E54:I54">
    <cfRule type="cellIs" dxfId="1260" priority="160" operator="equal">
      <formula>0.75</formula>
    </cfRule>
    <cfRule type="cellIs" dxfId="1259" priority="161" operator="lessThan">
      <formula>0.75</formula>
    </cfRule>
    <cfRule type="cellIs" dxfId="1258" priority="162" operator="greaterThan">
      <formula>0.75</formula>
    </cfRule>
    <cfRule type="cellIs" dxfId="1257" priority="163" operator="lessThan">
      <formula>0.75</formula>
    </cfRule>
  </conditionalFormatting>
  <conditionalFormatting sqref="E58:I59 D64:H68 D115:H120">
    <cfRule type="cellIs" dxfId="1256" priority="158" operator="greaterThan">
      <formula>0</formula>
    </cfRule>
    <cfRule type="cellIs" dxfId="1255" priority="159" operator="lessThan">
      <formula>0</formula>
    </cfRule>
  </conditionalFormatting>
  <conditionalFormatting sqref="D64:H64">
    <cfRule type="cellIs" dxfId="1254" priority="157" operator="lessThan">
      <formula>0</formula>
    </cfRule>
  </conditionalFormatting>
  <conditionalFormatting sqref="D64:H68 D115:H119">
    <cfRule type="cellIs" dxfId="1253" priority="156" operator="equal">
      <formula>"-"</formula>
    </cfRule>
  </conditionalFormatting>
  <conditionalFormatting sqref="D64:H68 D115:H119">
    <cfRule type="cellIs" dxfId="1252" priority="155" operator="equal">
      <formula>0</formula>
    </cfRule>
  </conditionalFormatting>
  <conditionalFormatting sqref="E33:I33">
    <cfRule type="cellIs" dxfId="1251" priority="152" operator="lessThan">
      <formula>0.2</formula>
    </cfRule>
    <cfRule type="cellIs" dxfId="1250" priority="153" operator="greaterThan">
      <formula>10</formula>
    </cfRule>
    <cfRule type="cellIs" dxfId="1249" priority="154" operator="between">
      <formula>0.2</formula>
      <formula>10</formula>
    </cfRule>
  </conditionalFormatting>
  <conditionalFormatting sqref="E34:I34">
    <cfRule type="cellIs" dxfId="1248" priority="149" operator="lessThan">
      <formula>0.7</formula>
    </cfRule>
    <cfRule type="cellIs" dxfId="1247" priority="150" operator="greaterThan">
      <formula>10</formula>
    </cfRule>
    <cfRule type="cellIs" dxfId="1246" priority="151" operator="between">
      <formula>0.7</formula>
      <formula>10</formula>
    </cfRule>
  </conditionalFormatting>
  <conditionalFormatting sqref="E35:I35">
    <cfRule type="cellIs" dxfId="1245" priority="146" operator="lessThan">
      <formula>1.5</formula>
    </cfRule>
    <cfRule type="cellIs" dxfId="1244" priority="147" operator="greaterThan">
      <formula>10</formula>
    </cfRule>
    <cfRule type="cellIs" dxfId="1243" priority="148" operator="between">
      <formula>1.5</formula>
      <formula>10</formula>
    </cfRule>
  </conditionalFormatting>
  <conditionalFormatting sqref="E36:I36">
    <cfRule type="cellIs" dxfId="1242" priority="143" operator="lessThan">
      <formula>1.5</formula>
    </cfRule>
    <cfRule type="cellIs" dxfId="1241" priority="144" operator="greaterThan">
      <formula>10</formula>
    </cfRule>
    <cfRule type="cellIs" dxfId="1240" priority="145" operator="between">
      <formula>1.5</formula>
      <formula>10</formula>
    </cfRule>
  </conditionalFormatting>
  <conditionalFormatting sqref="E38:I38">
    <cfRule type="cellIs" dxfId="1239" priority="140" operator="equal">
      <formula>0.5</formula>
    </cfRule>
    <cfRule type="cellIs" dxfId="1238" priority="141" operator="greaterThan">
      <formula>0.5</formula>
    </cfRule>
    <cfRule type="cellIs" dxfId="1237" priority="142" operator="lessThan">
      <formula>0.5</formula>
    </cfRule>
  </conditionalFormatting>
  <conditionalFormatting sqref="E39:I39">
    <cfRule type="cellIs" dxfId="1236" priority="137" operator="equal">
      <formula>0.1</formula>
    </cfRule>
    <cfRule type="cellIs" dxfId="1235" priority="138" operator="greaterThan">
      <formula>0.1</formula>
    </cfRule>
    <cfRule type="cellIs" dxfId="1234" priority="139" operator="lessThan">
      <formula>0.1</formula>
    </cfRule>
  </conditionalFormatting>
  <conditionalFormatting sqref="E58:I58">
    <cfRule type="cellIs" dxfId="1233" priority="135" operator="equal">
      <formula>0</formula>
    </cfRule>
    <cfRule type="cellIs" dxfId="1232" priority="136" operator="lessThan">
      <formula>0</formula>
    </cfRule>
  </conditionalFormatting>
  <conditionalFormatting sqref="L11">
    <cfRule type="expression" dxfId="1231" priority="133">
      <formula>H11/H12&gt;=G11/G12</formula>
    </cfRule>
    <cfRule type="expression" dxfId="1230" priority="134">
      <formula>H11/H12&lt;G11/G12</formula>
    </cfRule>
  </conditionalFormatting>
  <conditionalFormatting sqref="L13">
    <cfRule type="expression" dxfId="1229" priority="131">
      <formula>$I$13&gt;=0</formula>
    </cfRule>
    <cfRule type="expression" dxfId="1228" priority="132">
      <formula>$I$13&lt;0</formula>
    </cfRule>
  </conditionalFormatting>
  <conditionalFormatting sqref="L14">
    <cfRule type="expression" dxfId="1227" priority="129">
      <formula>H13&gt;=H14</formula>
    </cfRule>
    <cfRule type="expression" dxfId="1226" priority="130">
      <formula>H13&lt;H14</formula>
    </cfRule>
  </conditionalFormatting>
  <conditionalFormatting sqref="L15">
    <cfRule type="expression" dxfId="1225" priority="127">
      <formula>$I$15&lt;=0</formula>
    </cfRule>
    <cfRule type="expression" dxfId="1224" priority="128">
      <formula>$I$15&gt;0</formula>
    </cfRule>
  </conditionalFormatting>
  <conditionalFormatting sqref="L16">
    <cfRule type="expression" dxfId="1223" priority="123">
      <formula>AND(ISNUMBER(H16/H17),ISNUMBER(G16/G17),G13&lt;&gt;"-",H13&lt;&gt;"-",G13&gt;0,H13&gt;0,H16/H17&gt;G16/G17)</formula>
    </cfRule>
    <cfRule type="expression" dxfId="1222" priority="124">
      <formula>AND(ISNUMBER(H16/H17),ISNUMBER(G16/G17),G13&lt;&gt;"-",H13&lt;&gt;"-",G13&gt;0,H13&gt;0,H16/H17&lt;=G16/G17)</formula>
    </cfRule>
    <cfRule type="expression" dxfId="1221" priority="125">
      <formula>$I$16&gt;0</formula>
    </cfRule>
    <cfRule type="expression" dxfId="1220" priority="126">
      <formula>$I$16&lt;=0</formula>
    </cfRule>
  </conditionalFormatting>
  <conditionalFormatting sqref="L17">
    <cfRule type="expression" dxfId="1219" priority="121">
      <formula>H13/H17&lt;H16/H17</formula>
    </cfRule>
    <cfRule type="expression" dxfId="1218" priority="122">
      <formula>H13/H17&gt;=H16/H17</formula>
    </cfRule>
  </conditionalFormatting>
  <conditionalFormatting sqref="L22">
    <cfRule type="expression" dxfId="1217" priority="119">
      <formula>COUNTIF(H22:H27,""+"")&lt;COUNTIF(H22:H27,""-"")</formula>
    </cfRule>
    <cfRule type="expression" dxfId="1216" priority="120">
      <formula>COUNTIF(H22:H27,""+"")&gt;=COUNTIF(H22:H27,""-"")</formula>
    </cfRule>
  </conditionalFormatting>
  <conditionalFormatting sqref="L33">
    <cfRule type="expression" dxfId="1215" priority="117">
      <formula>OR($I$33&lt;0.2,$I$33&gt;10)</formula>
    </cfRule>
    <cfRule type="expression" dxfId="1214" priority="118">
      <formula>AND(I33&lt;=10,I33&gt;=0.2)</formula>
    </cfRule>
  </conditionalFormatting>
  <conditionalFormatting sqref="L34">
    <cfRule type="expression" dxfId="1213" priority="115">
      <formula>OR($I$34&lt;0.7,$I$34&gt;10)</formula>
    </cfRule>
    <cfRule type="expression" dxfId="1212" priority="116">
      <formula>AND(I34&lt;=10,I34&gt;=0.7)</formula>
    </cfRule>
  </conditionalFormatting>
  <conditionalFormatting sqref="L35">
    <cfRule type="expression" dxfId="1211" priority="113">
      <formula>OR(I35&gt;10,I35&lt;1.5)</formula>
    </cfRule>
    <cfRule type="expression" dxfId="1210" priority="114">
      <formula>AND(I35&lt;=10,I35&gt;=1.5)</formula>
    </cfRule>
  </conditionalFormatting>
  <conditionalFormatting sqref="L36">
    <cfRule type="expression" dxfId="1209" priority="111">
      <formula>OR(I36&lt;1.5,I36&gt;10)</formula>
    </cfRule>
    <cfRule type="expression" dxfId="1208" priority="112">
      <formula>AND(I36&lt;=10,I36&gt;=1.5)</formula>
    </cfRule>
  </conditionalFormatting>
  <conditionalFormatting sqref="L37">
    <cfRule type="expression" dxfId="1207" priority="108">
      <formula>AND($I$37&lt;0,OR($J$37=0,$J$37="-"))</formula>
    </cfRule>
    <cfRule type="expression" dxfId="1206" priority="109">
      <formula>J37&lt;=0</formula>
    </cfRule>
    <cfRule type="expression" dxfId="1205" priority="110">
      <formula>AND(J37&gt;0,$J$37&lt;&gt;"-")</formula>
    </cfRule>
  </conditionalFormatting>
  <conditionalFormatting sqref="L38">
    <cfRule type="expression" dxfId="1204" priority="106">
      <formula>I38&gt;=0.5</formula>
    </cfRule>
    <cfRule type="expression" dxfId="1203" priority="107">
      <formula>I38&lt;0.5</formula>
    </cfRule>
  </conditionalFormatting>
  <conditionalFormatting sqref="L39">
    <cfRule type="expression" dxfId="1202" priority="104">
      <formula>I39&lt;0.1</formula>
    </cfRule>
    <cfRule type="expression" dxfId="1201" priority="105">
      <formula>I39&gt;=0.1</formula>
    </cfRule>
  </conditionalFormatting>
  <conditionalFormatting sqref="L45">
    <cfRule type="expression" dxfId="1200" priority="102">
      <formula>J45&lt;=0</formula>
    </cfRule>
    <cfRule type="expression" dxfId="1199" priority="103">
      <formula>J45&gt;0</formula>
    </cfRule>
  </conditionalFormatting>
  <conditionalFormatting sqref="L46">
    <cfRule type="expression" dxfId="1198" priority="100">
      <formula>AND(I46&lt;=0.8,I46&gt;=0.5)</formula>
    </cfRule>
    <cfRule type="expression" dxfId="1197" priority="101">
      <formula>OR(I46&gt;0.8,I46&lt;0.5)</formula>
    </cfRule>
  </conditionalFormatting>
  <conditionalFormatting sqref="L47">
    <cfRule type="expression" dxfId="1196" priority="98">
      <formula>I47&lt;0.6</formula>
    </cfRule>
    <cfRule type="expression" dxfId="1195" priority="99">
      <formula>I47&gt;=0.6</formula>
    </cfRule>
  </conditionalFormatting>
  <conditionalFormatting sqref="L48">
    <cfRule type="expression" dxfId="1194" priority="96">
      <formula>J48&lt;=0</formula>
    </cfRule>
    <cfRule type="expression" dxfId="1193" priority="97">
      <formula>J48&gt;0</formula>
    </cfRule>
  </conditionalFormatting>
  <conditionalFormatting sqref="L49">
    <cfRule type="expression" dxfId="1192" priority="94">
      <formula>I49&lt;=0.5</formula>
    </cfRule>
    <cfRule type="expression" dxfId="1191" priority="95">
      <formula>I49&gt;0.5</formula>
    </cfRule>
  </conditionalFormatting>
  <conditionalFormatting sqref="L50">
    <cfRule type="expression" dxfId="1190" priority="92">
      <formula>J50&lt;=0</formula>
    </cfRule>
    <cfRule type="expression" dxfId="1189" priority="93">
      <formula>J50&gt;0</formula>
    </cfRule>
  </conditionalFormatting>
  <conditionalFormatting sqref="L51">
    <cfRule type="expression" dxfId="1188" priority="90">
      <formula>J51&gt;=0</formula>
    </cfRule>
    <cfRule type="expression" dxfId="1187" priority="91">
      <formula>J51&lt;0</formula>
    </cfRule>
  </conditionalFormatting>
  <conditionalFormatting sqref="L52">
    <cfRule type="expression" dxfId="1186" priority="88">
      <formula>I52&lt;=1</formula>
    </cfRule>
    <cfRule type="expression" dxfId="1185" priority="89">
      <formula>I52&gt;1</formula>
    </cfRule>
  </conditionalFormatting>
  <conditionalFormatting sqref="L54">
    <cfRule type="expression" dxfId="1184" priority="86">
      <formula>I54&lt;=0.75</formula>
    </cfRule>
    <cfRule type="expression" dxfId="1183" priority="87">
      <formula>I54&gt;0.75</formula>
    </cfRule>
  </conditionalFormatting>
  <conditionalFormatting sqref="L55">
    <cfRule type="expression" dxfId="1182" priority="84">
      <formula>I55&lt;0.5</formula>
    </cfRule>
    <cfRule type="expression" dxfId="1181" priority="85">
      <formula>I55&gt;=0.5</formula>
    </cfRule>
  </conditionalFormatting>
  <conditionalFormatting sqref="L56">
    <cfRule type="expression" dxfId="1180" priority="82">
      <formula>J56&gt;0</formula>
    </cfRule>
    <cfRule type="expression" dxfId="1179" priority="83">
      <formula>J56&lt;0</formula>
    </cfRule>
  </conditionalFormatting>
  <conditionalFormatting sqref="L57">
    <cfRule type="expression" dxfId="1178" priority="80">
      <formula>J57&lt;=0</formula>
    </cfRule>
    <cfRule type="expression" dxfId="1177" priority="81">
      <formula>J57&gt;0</formula>
    </cfRule>
  </conditionalFormatting>
  <conditionalFormatting sqref="L58">
    <cfRule type="expression" dxfId="1176" priority="78">
      <formula>I58&lt;=0</formula>
    </cfRule>
    <cfRule type="expression" dxfId="1175" priority="79">
      <formula>I58&gt;0</formula>
    </cfRule>
  </conditionalFormatting>
  <conditionalFormatting sqref="L64">
    <cfRule type="expression" dxfId="1174" priority="76">
      <formula>H64&lt;0</formula>
    </cfRule>
    <cfRule type="expression" dxfId="1173" priority="77">
      <formula>H64&gt;=0</formula>
    </cfRule>
  </conditionalFormatting>
  <conditionalFormatting sqref="L65">
    <cfRule type="expression" dxfId="1172" priority="74">
      <formula>H65&gt;=0</formula>
    </cfRule>
    <cfRule type="expression" dxfId="1171" priority="75">
      <formula>H65&lt;0</formula>
    </cfRule>
  </conditionalFormatting>
  <conditionalFormatting sqref="L67">
    <cfRule type="expression" dxfId="1170" priority="72">
      <formula>H67&lt;=0</formula>
    </cfRule>
    <cfRule type="expression" dxfId="1169" priority="73">
      <formula>H67&gt;0</formula>
    </cfRule>
  </conditionalFormatting>
  <conditionalFormatting sqref="L73">
    <cfRule type="expression" dxfId="1168" priority="70">
      <formula>I73&gt;=0</formula>
    </cfRule>
    <cfRule type="expression" dxfId="1167" priority="71">
      <formula>I73&lt;0</formula>
    </cfRule>
  </conditionalFormatting>
  <conditionalFormatting sqref="L74">
    <cfRule type="expression" dxfId="1166" priority="68">
      <formula>I74&lt;0</formula>
    </cfRule>
    <cfRule type="expression" dxfId="1165" priority="69">
      <formula>I74&gt;=0</formula>
    </cfRule>
  </conditionalFormatting>
  <conditionalFormatting sqref="L75">
    <cfRule type="expression" dxfId="1164" priority="66">
      <formula>AND(I75&gt;=0,I75&lt;&gt;"-")</formula>
    </cfRule>
    <cfRule type="expression" dxfId="1163" priority="67">
      <formula>AND(I75&lt;0,I75&lt;&gt;"-")</formula>
    </cfRule>
  </conditionalFormatting>
  <conditionalFormatting sqref="L76">
    <cfRule type="expression" dxfId="1162" priority="64">
      <formula>I76&gt;=0</formula>
    </cfRule>
    <cfRule type="expression" dxfId="1161" priority="65">
      <formula>I76&lt;0</formula>
    </cfRule>
  </conditionalFormatting>
  <conditionalFormatting sqref="L77">
    <cfRule type="expression" dxfId="1160" priority="62">
      <formula>I77&gt;=0</formula>
    </cfRule>
    <cfRule type="expression" dxfId="1159" priority="63">
      <formula>I77&lt;0</formula>
    </cfRule>
  </conditionalFormatting>
  <conditionalFormatting sqref="L78">
    <cfRule type="expression" dxfId="1158" priority="60">
      <formula>I78&gt;=0</formula>
    </cfRule>
    <cfRule type="expression" dxfId="1157" priority="61">
      <formula>I78&lt;0</formula>
    </cfRule>
  </conditionalFormatting>
  <conditionalFormatting sqref="L82">
    <cfRule type="expression" dxfId="1156" priority="58">
      <formula>I82&lt;=0</formula>
    </cfRule>
    <cfRule type="expression" dxfId="1155" priority="59">
      <formula>I82&gt;0</formula>
    </cfRule>
  </conditionalFormatting>
  <conditionalFormatting sqref="L83">
    <cfRule type="expression" dxfId="1154" priority="56">
      <formula>I83&lt;=0</formula>
    </cfRule>
    <cfRule type="expression" dxfId="1153" priority="57">
      <formula>I83&gt;0</formula>
    </cfRule>
  </conditionalFormatting>
  <conditionalFormatting sqref="L84">
    <cfRule type="expression" dxfId="1152" priority="54">
      <formula>I84&lt;=0</formula>
    </cfRule>
    <cfRule type="expression" dxfId="1151" priority="55">
      <formula>I84&gt;0</formula>
    </cfRule>
  </conditionalFormatting>
  <conditionalFormatting sqref="L85">
    <cfRule type="expression" dxfId="1150" priority="52">
      <formula>I85&lt;=0</formula>
    </cfRule>
    <cfRule type="expression" dxfId="1149" priority="53">
      <formula>I85&gt;0</formula>
    </cfRule>
  </conditionalFormatting>
  <conditionalFormatting sqref="L86">
    <cfRule type="expression" dxfId="1148" priority="50">
      <formula>I86&lt;=0</formula>
    </cfRule>
    <cfRule type="expression" dxfId="1147" priority="51">
      <formula>I86&gt;0</formula>
    </cfRule>
  </conditionalFormatting>
  <conditionalFormatting sqref="L90">
    <cfRule type="expression" dxfId="1146" priority="48">
      <formula>I90&lt;=0</formula>
    </cfRule>
    <cfRule type="expression" dxfId="1145" priority="49">
      <formula>I90&gt;0</formula>
    </cfRule>
  </conditionalFormatting>
  <conditionalFormatting sqref="L91">
    <cfRule type="expression" dxfId="1144" priority="46">
      <formula>I91&lt;=0</formula>
    </cfRule>
    <cfRule type="expression" dxfId="1143" priority="47">
      <formula>I91&gt;0</formula>
    </cfRule>
  </conditionalFormatting>
  <conditionalFormatting sqref="L98">
    <cfRule type="expression" dxfId="1142" priority="44">
      <formula>I98&gt;=0</formula>
    </cfRule>
    <cfRule type="expression" dxfId="1141" priority="45">
      <formula>I98&lt;0</formula>
    </cfRule>
  </conditionalFormatting>
  <conditionalFormatting sqref="L105">
    <cfRule type="expression" dxfId="1140" priority="41">
      <formula>AND(I105&lt;I98,I98&gt;0)</formula>
    </cfRule>
    <cfRule type="expression" dxfId="1139" priority="42">
      <formula>I105&gt;I98</formula>
    </cfRule>
    <cfRule type="expression" dxfId="1138" priority="43">
      <formula>I105&lt;0</formula>
    </cfRule>
  </conditionalFormatting>
  <conditionalFormatting sqref="L110">
    <cfRule type="expression" dxfId="1137" priority="39">
      <formula>I110&gt;=0</formula>
    </cfRule>
    <cfRule type="expression" dxfId="1136" priority="40">
      <formula>I110&lt;0</formula>
    </cfRule>
  </conditionalFormatting>
  <conditionalFormatting sqref="L116">
    <cfRule type="expression" dxfId="1135" priority="36">
      <formula>AND($H$116&lt;&gt;"-",$H$116&lt;0)</formula>
    </cfRule>
    <cfRule type="expression" dxfId="1134" priority="37">
      <formula>I116&lt;=0</formula>
    </cfRule>
    <cfRule type="expression" dxfId="1133" priority="38">
      <formula>AND(I116&gt;0,$H$116&gt;=0)</formula>
    </cfRule>
  </conditionalFormatting>
  <conditionalFormatting sqref="L118">
    <cfRule type="expression" dxfId="1132" priority="32">
      <formula>$I$118&lt;0</formula>
    </cfRule>
    <cfRule type="expression" dxfId="1131" priority="33">
      <formula>$H$118&lt;0</formula>
    </cfRule>
    <cfRule type="expression" dxfId="1130" priority="34">
      <formula>AND($H$118&gt;0,$I$118="-")</formula>
    </cfRule>
    <cfRule type="expression" dxfId="1129" priority="35">
      <formula>AND($H$118&gt;0,$I$118&lt;&gt;"-",$I$118&gt;0)</formula>
    </cfRule>
  </conditionalFormatting>
  <conditionalFormatting sqref="L125">
    <cfRule type="expression" dxfId="1128" priority="30">
      <formula>AND($H$125&lt;0.2,$H$125&lt;&gt;"-")</formula>
    </cfRule>
    <cfRule type="expression" dxfId="1127" priority="31">
      <formula>AND($H$125&gt;=0.2,$H$125&lt;&gt;"-")</formula>
    </cfRule>
  </conditionalFormatting>
  <conditionalFormatting sqref="L126">
    <cfRule type="expression" dxfId="1126" priority="28">
      <formula>AND($H$126&lt;&gt;"-",$H$126&gt;0)</formula>
    </cfRule>
    <cfRule type="expression" dxfId="1125" priority="29">
      <formula>AND($H$126&lt;&gt;"-",$H$126&lt;=0)</formula>
    </cfRule>
  </conditionalFormatting>
  <conditionalFormatting sqref="L128">
    <cfRule type="expression" dxfId="1124" priority="26">
      <formula>H128&lt;=0.05</formula>
    </cfRule>
    <cfRule type="expression" dxfId="1123" priority="27">
      <formula>H128&gt;0.05</formula>
    </cfRule>
  </conditionalFormatting>
  <conditionalFormatting sqref="L133">
    <cfRule type="expression" dxfId="1122" priority="23">
      <formula>AND(H133&gt;=0,$I$133&gt;=0,$I$133&lt;&gt;"-")</formula>
    </cfRule>
    <cfRule type="expression" dxfId="1121" priority="24">
      <formula>AND(H133&gt;=0,$I$133&lt;0)</formula>
    </cfRule>
    <cfRule type="expression" dxfId="1120" priority="25">
      <formula>$H$133&lt;0</formula>
    </cfRule>
  </conditionalFormatting>
  <conditionalFormatting sqref="L140">
    <cfRule type="expression" dxfId="1119" priority="21">
      <formula>I140&gt;=0</formula>
    </cfRule>
    <cfRule type="expression" dxfId="1118" priority="22">
      <formula>I140&lt;0</formula>
    </cfRule>
  </conditionalFormatting>
  <conditionalFormatting sqref="L141">
    <cfRule type="expression" dxfId="1117" priority="19">
      <formula>I141&lt;=0</formula>
    </cfRule>
    <cfRule type="expression" dxfId="1116" priority="20">
      <formula>I141&gt;0</formula>
    </cfRule>
  </conditionalFormatting>
  <conditionalFormatting sqref="L142">
    <cfRule type="expression" dxfId="1115" priority="17">
      <formula>I142&gt;=0</formula>
    </cfRule>
    <cfRule type="expression" dxfId="1114" priority="18">
      <formula>I142&lt;0</formula>
    </cfRule>
  </conditionalFormatting>
  <conditionalFormatting sqref="L164">
    <cfRule type="expression" dxfId="1113" priority="15">
      <formula>$H$163&gt;=-0.4</formula>
    </cfRule>
    <cfRule type="expression" dxfId="1112" priority="16">
      <formula>$H$163&lt;-0.4</formula>
    </cfRule>
  </conditionalFormatting>
  <conditionalFormatting sqref="L66">
    <cfRule type="expression" dxfId="1111" priority="13">
      <formula>$H$66&lt;0</formula>
    </cfRule>
    <cfRule type="expression" dxfId="1110" priority="14">
      <formula>$H$66&gt;=0</formula>
    </cfRule>
  </conditionalFormatting>
  <conditionalFormatting sqref="L12">
    <cfRule type="expression" dxfId="1109" priority="11">
      <formula>AND(H11/H12&lt;G11/G12,$H$11&lt;&gt;0,$G$10&lt;&gt;0)</formula>
    </cfRule>
    <cfRule type="expression" dxfId="1108" priority="12">
      <formula>AND(H11/H12&gt;=G11/G12,$G$11&lt;&gt;0,$H$10&lt;&gt;0)</formula>
    </cfRule>
  </conditionalFormatting>
  <conditionalFormatting sqref="H164">
    <cfRule type="expression" dxfId="1107" priority="9">
      <formula>AND($H$163&lt;&gt;"-",$H$163&lt;-0.4)</formula>
    </cfRule>
    <cfRule type="expression" dxfId="1106" priority="10">
      <formula>AND($H$163&lt;&gt;"-",$H$163&gt;=-0.4)</formula>
    </cfRule>
  </conditionalFormatting>
  <conditionalFormatting sqref="G164">
    <cfRule type="expression" dxfId="1105" priority="7">
      <formula>AND($G$163&lt;&gt;"-",$G$163&lt;-0.4)</formula>
    </cfRule>
    <cfRule type="expression" dxfId="1104" priority="8">
      <formula>AND($G$163&lt;&gt;"-",$G$163&gt;=-0.4)</formula>
    </cfRule>
  </conditionalFormatting>
  <conditionalFormatting sqref="F164">
    <cfRule type="expression" dxfId="1103" priority="5">
      <formula>AND($F$163&lt;&gt;"-",$F$163&lt;-0.4)</formula>
    </cfRule>
    <cfRule type="expression" dxfId="1102" priority="6">
      <formula>AND($F$163&lt;&gt;"-",$F$163&gt;=-0.4)</formula>
    </cfRule>
  </conditionalFormatting>
  <conditionalFormatting sqref="E164">
    <cfRule type="expression" dxfId="1101" priority="3">
      <formula>AND($E$163&lt;&gt;"-",$E$163&lt;-0.4)</formula>
    </cfRule>
    <cfRule type="expression" dxfId="1100" priority="4">
      <formula>AND($E$163&lt;&gt;"-",$E$163&gt;=-0.4)</formula>
    </cfRule>
  </conditionalFormatting>
  <conditionalFormatting sqref="D164">
    <cfRule type="expression" dxfId="1099" priority="1">
      <formula>AND($D$163&lt;&gt;"-",$D$163&lt;-0.4)</formula>
    </cfRule>
    <cfRule type="expression" dxfId="1098" priority="2">
      <formula>AND($D$163&lt;&gt;"-",$D$163&gt;=-0.4)</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Лист23"/>
  <dimension ref="A1:L164"/>
  <sheetViews>
    <sheetView zoomScale="85" zoomScaleNormal="85" workbookViewId="0">
      <selection activeCell="B31" sqref="B31:I31"/>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15</v>
      </c>
      <c r="B1" s="43" t="s">
        <v>55</v>
      </c>
      <c r="C1" s="44" t="s">
        <v>354</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193</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t="s">
        <v>35</v>
      </c>
      <c r="E10" s="64">
        <v>4655370</v>
      </c>
      <c r="F10" s="64">
        <v>4485950</v>
      </c>
      <c r="G10" s="64">
        <v>4337212</v>
      </c>
      <c r="H10" s="64">
        <v>4307358</v>
      </c>
      <c r="I10" s="65">
        <v>-6.8832236007831758E-3</v>
      </c>
      <c r="J10" s="66"/>
      <c r="K10" s="60"/>
      <c r="L10" s="67" t="s">
        <v>421</v>
      </c>
    </row>
    <row r="11" spans="1:12" x14ac:dyDescent="0.25">
      <c r="A11" s="61" t="s">
        <v>67</v>
      </c>
      <c r="B11" s="62" t="s">
        <v>411</v>
      </c>
      <c r="C11" s="63" t="s">
        <v>411</v>
      </c>
      <c r="D11" s="64" t="s">
        <v>35</v>
      </c>
      <c r="E11" s="64">
        <v>1773130</v>
      </c>
      <c r="F11" s="64">
        <v>2606847</v>
      </c>
      <c r="G11" s="64">
        <v>4250684</v>
      </c>
      <c r="H11" s="64">
        <v>6579699</v>
      </c>
      <c r="I11" s="65">
        <v>0.54791534727116864</v>
      </c>
      <c r="J11" s="66"/>
      <c r="K11" s="60"/>
      <c r="L11" s="67" t="s">
        <v>422</v>
      </c>
    </row>
    <row r="12" spans="1:12" x14ac:dyDescent="0.25">
      <c r="A12" s="61"/>
      <c r="B12" s="68" t="s">
        <v>68</v>
      </c>
      <c r="C12" s="69" t="s">
        <v>411</v>
      </c>
      <c r="D12" s="70" t="s">
        <v>35</v>
      </c>
      <c r="E12" s="70">
        <v>6428500</v>
      </c>
      <c r="F12" s="70">
        <v>7092797</v>
      </c>
      <c r="G12" s="70">
        <v>8587896</v>
      </c>
      <c r="H12" s="70">
        <v>10887057</v>
      </c>
      <c r="I12" s="65">
        <v>0.26772110421458295</v>
      </c>
      <c r="J12" s="66"/>
      <c r="K12" s="60"/>
      <c r="L12" s="67" t="s">
        <v>423</v>
      </c>
    </row>
    <row r="13" spans="1:12" x14ac:dyDescent="0.25">
      <c r="A13" s="61" t="s">
        <v>69</v>
      </c>
      <c r="B13" s="62" t="s">
        <v>70</v>
      </c>
      <c r="C13" s="63" t="s">
        <v>411</v>
      </c>
      <c r="D13" s="64" t="s">
        <v>35</v>
      </c>
      <c r="E13" s="64">
        <v>2391470</v>
      </c>
      <c r="F13" s="64">
        <v>2537999</v>
      </c>
      <c r="G13" s="64">
        <v>3133811</v>
      </c>
      <c r="H13" s="64">
        <v>3208522</v>
      </c>
      <c r="I13" s="65">
        <v>2.3840301792290602E-2</v>
      </c>
      <c r="J13" s="66"/>
      <c r="L13" s="67" t="s">
        <v>424</v>
      </c>
    </row>
    <row r="14" spans="1:12" x14ac:dyDescent="0.25">
      <c r="A14" s="61" t="s">
        <v>71</v>
      </c>
      <c r="B14" s="62" t="s">
        <v>411</v>
      </c>
      <c r="C14" s="63" t="s">
        <v>411</v>
      </c>
      <c r="D14" s="64" t="s">
        <v>35</v>
      </c>
      <c r="E14" s="64">
        <v>1865170</v>
      </c>
      <c r="F14" s="64">
        <v>1850198</v>
      </c>
      <c r="G14" s="64">
        <v>1628131</v>
      </c>
      <c r="H14" s="64">
        <v>1386321</v>
      </c>
      <c r="I14" s="65">
        <v>-0.14851999009907679</v>
      </c>
      <c r="J14" s="66"/>
      <c r="K14" s="60"/>
      <c r="L14" s="48" t="s">
        <v>425</v>
      </c>
    </row>
    <row r="15" spans="1:12" x14ac:dyDescent="0.25">
      <c r="A15" s="61" t="s">
        <v>72</v>
      </c>
      <c r="B15" s="62" t="s">
        <v>411</v>
      </c>
      <c r="C15" s="63" t="s">
        <v>411</v>
      </c>
      <c r="D15" s="64" t="s">
        <v>35</v>
      </c>
      <c r="E15" s="64">
        <v>2171860</v>
      </c>
      <c r="F15" s="64">
        <v>2704600</v>
      </c>
      <c r="G15" s="64">
        <v>3825954</v>
      </c>
      <c r="H15" s="64">
        <v>6292214</v>
      </c>
      <c r="I15" s="65">
        <v>0.64461308212278556</v>
      </c>
      <c r="J15" s="66"/>
      <c r="K15" s="60"/>
      <c r="L15" s="67" t="s">
        <v>426</v>
      </c>
    </row>
    <row r="16" spans="1:12" x14ac:dyDescent="0.25">
      <c r="A16" s="61"/>
      <c r="B16" s="68" t="s">
        <v>73</v>
      </c>
      <c r="C16" s="69" t="s">
        <v>411</v>
      </c>
      <c r="D16" s="70" t="s">
        <v>35</v>
      </c>
      <c r="E16" s="70">
        <v>4037030</v>
      </c>
      <c r="F16" s="70">
        <v>4554798</v>
      </c>
      <c r="G16" s="70">
        <v>5454085</v>
      </c>
      <c r="H16" s="70">
        <v>7678535</v>
      </c>
      <c r="I16" s="65">
        <v>0.407850262693009</v>
      </c>
      <c r="J16" s="66"/>
      <c r="K16" s="60"/>
      <c r="L16" s="67" t="s">
        <v>427</v>
      </c>
    </row>
    <row r="17" spans="1:12" x14ac:dyDescent="0.25">
      <c r="A17" s="61"/>
      <c r="B17" s="68" t="s">
        <v>74</v>
      </c>
      <c r="C17" s="69" t="s">
        <v>411</v>
      </c>
      <c r="D17" s="70" t="s">
        <v>35</v>
      </c>
      <c r="E17" s="70">
        <v>6428500</v>
      </c>
      <c r="F17" s="70">
        <v>7092797</v>
      </c>
      <c r="G17" s="70">
        <v>8587896</v>
      </c>
      <c r="H17" s="70">
        <v>10887057</v>
      </c>
      <c r="I17" s="65">
        <v>0.26772110421458295</v>
      </c>
      <c r="J17" s="66"/>
      <c r="K17" s="71"/>
      <c r="L17" s="67" t="s">
        <v>428</v>
      </c>
    </row>
    <row r="18" spans="1:12" x14ac:dyDescent="0.25">
      <c r="A18" s="61"/>
      <c r="B18" s="68" t="s">
        <v>75</v>
      </c>
      <c r="C18" s="69" t="s">
        <v>411</v>
      </c>
      <c r="D18" s="70" t="s">
        <v>35</v>
      </c>
      <c r="E18" s="70">
        <v>-398730</v>
      </c>
      <c r="F18" s="70">
        <v>-97753</v>
      </c>
      <c r="G18" s="70">
        <v>424730</v>
      </c>
      <c r="H18" s="70">
        <v>287485</v>
      </c>
      <c r="I18" s="65">
        <v>-0.32313469733713185</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32</v>
      </c>
      <c r="E22" s="74" t="s">
        <v>32</v>
      </c>
      <c r="F22" s="74" t="s">
        <v>33</v>
      </c>
      <c r="G22" s="74" t="s">
        <v>33</v>
      </c>
      <c r="H22" s="74" t="s">
        <v>33</v>
      </c>
      <c r="L22" s="48" t="s">
        <v>429</v>
      </c>
    </row>
    <row r="23" spans="1:12" x14ac:dyDescent="0.25">
      <c r="A23" s="61" t="s">
        <v>67</v>
      </c>
      <c r="B23" s="129" t="s">
        <v>78</v>
      </c>
      <c r="C23" s="130"/>
      <c r="D23" s="74" t="s">
        <v>32</v>
      </c>
      <c r="E23" s="74" t="s">
        <v>35</v>
      </c>
      <c r="F23" s="74" t="s">
        <v>35</v>
      </c>
      <c r="G23" s="74" t="s">
        <v>35</v>
      </c>
      <c r="H23" s="74" t="s">
        <v>35</v>
      </c>
    </row>
    <row r="24" spans="1:12" x14ac:dyDescent="0.25">
      <c r="A24" s="61" t="s">
        <v>69</v>
      </c>
      <c r="B24" s="62" t="s">
        <v>411</v>
      </c>
      <c r="C24" s="62" t="s">
        <v>411</v>
      </c>
      <c r="D24" s="74" t="s">
        <v>32</v>
      </c>
      <c r="E24" s="74" t="s">
        <v>32</v>
      </c>
      <c r="F24" s="74" t="s">
        <v>33</v>
      </c>
      <c r="G24" s="74" t="s">
        <v>33</v>
      </c>
      <c r="H24" s="74" t="s">
        <v>33</v>
      </c>
    </row>
    <row r="25" spans="1:12" ht="15" customHeight="1" x14ac:dyDescent="0.25">
      <c r="A25" s="61" t="s">
        <v>71</v>
      </c>
      <c r="B25" s="62" t="s">
        <v>411</v>
      </c>
      <c r="C25" s="62" t="s">
        <v>411</v>
      </c>
      <c r="D25" s="74"/>
      <c r="E25" s="74" t="s">
        <v>32</v>
      </c>
      <c r="F25" s="74" t="s">
        <v>35</v>
      </c>
      <c r="G25" s="74" t="s">
        <v>33</v>
      </c>
      <c r="H25" s="74" t="s">
        <v>35</v>
      </c>
    </row>
    <row r="26" spans="1:12" ht="43.5" customHeight="1" x14ac:dyDescent="0.25">
      <c r="A26" s="61" t="s">
        <v>72</v>
      </c>
      <c r="B26" s="62" t="s">
        <v>411</v>
      </c>
      <c r="C26" s="62" t="s">
        <v>411</v>
      </c>
      <c r="D26" s="74" t="s">
        <v>32</v>
      </c>
      <c r="E26" s="74" t="s">
        <v>35</v>
      </c>
      <c r="F26" s="74" t="s">
        <v>35</v>
      </c>
      <c r="G26" s="74" t="s">
        <v>35</v>
      </c>
      <c r="H26" s="74" t="s">
        <v>35</v>
      </c>
    </row>
    <row r="27" spans="1:12" ht="46.5" customHeight="1" x14ac:dyDescent="0.25">
      <c r="A27" s="61" t="s">
        <v>79</v>
      </c>
      <c r="B27" s="129" t="s">
        <v>80</v>
      </c>
      <c r="C27" s="130"/>
      <c r="D27" s="74" t="s">
        <v>32</v>
      </c>
      <c r="E27" s="74" t="s">
        <v>35</v>
      </c>
      <c r="F27" s="74" t="s">
        <v>35</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t="s">
        <v>35</v>
      </c>
      <c r="F33" s="78">
        <v>0.12731271806765151</v>
      </c>
      <c r="G33" s="78">
        <v>1.8007492212943274E-2</v>
      </c>
      <c r="H33" s="78">
        <v>3.3974465924137047E-2</v>
      </c>
      <c r="I33" s="78">
        <v>5.4149214212489895E-2</v>
      </c>
      <c r="J33" s="65">
        <v>0.59382091048618268</v>
      </c>
      <c r="L33" s="48" t="s">
        <v>430</v>
      </c>
    </row>
    <row r="34" spans="1:12" x14ac:dyDescent="0.25">
      <c r="A34" s="61" t="s">
        <v>67</v>
      </c>
      <c r="B34" s="62" t="s">
        <v>86</v>
      </c>
      <c r="C34" s="63" t="s">
        <v>411</v>
      </c>
      <c r="D34" s="77" t="s">
        <v>411</v>
      </c>
      <c r="E34" s="78" t="s">
        <v>35</v>
      </c>
      <c r="F34" s="78">
        <v>0.59060799226452287</v>
      </c>
      <c r="G34" s="78">
        <v>0.70283865642584087</v>
      </c>
      <c r="H34" s="78">
        <v>0.88098319730401864</v>
      </c>
      <c r="I34" s="78">
        <v>0.9102690697602791</v>
      </c>
      <c r="J34" s="65">
        <v>3.3242259949884376E-2</v>
      </c>
      <c r="L34" s="48" t="s">
        <v>431</v>
      </c>
    </row>
    <row r="35" spans="1:12" x14ac:dyDescent="0.25">
      <c r="A35" s="61" t="s">
        <v>69</v>
      </c>
      <c r="B35" s="62" t="s">
        <v>411</v>
      </c>
      <c r="C35" s="63" t="s">
        <v>411</v>
      </c>
      <c r="D35" s="77" t="s">
        <v>411</v>
      </c>
      <c r="E35" s="78" t="s">
        <v>35</v>
      </c>
      <c r="F35" s="78">
        <v>0.91138470486144119</v>
      </c>
      <c r="G35" s="78">
        <v>1.0633938599088308</v>
      </c>
      <c r="H35" s="78">
        <v>1.2001692572063516</v>
      </c>
      <c r="I35" s="78">
        <v>1.1110089691042122</v>
      </c>
      <c r="J35" s="65">
        <v>-7.4289761687179739E-2</v>
      </c>
      <c r="L35" s="48" t="s">
        <v>432</v>
      </c>
    </row>
    <row r="36" spans="1:12" x14ac:dyDescent="0.25">
      <c r="A36" s="61" t="s">
        <v>71</v>
      </c>
      <c r="B36" s="62" t="s">
        <v>411</v>
      </c>
      <c r="C36" s="63" t="s">
        <v>411</v>
      </c>
      <c r="D36" s="77" t="s">
        <v>411</v>
      </c>
      <c r="E36" s="78" t="s">
        <v>35</v>
      </c>
      <c r="F36" s="78">
        <v>0.46539877587119283</v>
      </c>
      <c r="G36" s="78">
        <v>0.60608751880370326</v>
      </c>
      <c r="H36" s="78">
        <v>0.82355307317699333</v>
      </c>
      <c r="I36" s="78">
        <v>0.90082506134056772</v>
      </c>
      <c r="J36" s="65">
        <v>9.3827575514331837E-2</v>
      </c>
      <c r="L36" s="48" t="s">
        <v>433</v>
      </c>
    </row>
    <row r="37" spans="1:12" x14ac:dyDescent="0.25">
      <c r="A37" s="61" t="s">
        <v>72</v>
      </c>
      <c r="B37" s="62" t="s">
        <v>411</v>
      </c>
      <c r="C37" s="63" t="s">
        <v>411</v>
      </c>
      <c r="D37" s="77" t="s">
        <v>411</v>
      </c>
      <c r="E37" s="78" t="s">
        <v>35</v>
      </c>
      <c r="F37" s="78">
        <v>-0.94665624072223364</v>
      </c>
      <c r="G37" s="78">
        <v>-0.76751448680633838</v>
      </c>
      <c r="H37" s="78">
        <v>-0.38400560850670318</v>
      </c>
      <c r="I37" s="78">
        <v>-0.34247419840038495</v>
      </c>
      <c r="J37" s="65">
        <v>0.10815313418942747</v>
      </c>
      <c r="L37" s="48" t="s">
        <v>434</v>
      </c>
    </row>
    <row r="38" spans="1:12" x14ac:dyDescent="0.25">
      <c r="A38" s="61" t="s">
        <v>79</v>
      </c>
      <c r="B38" s="62" t="s">
        <v>411</v>
      </c>
      <c r="C38" s="63" t="s">
        <v>411</v>
      </c>
      <c r="D38" s="77" t="s">
        <v>411</v>
      </c>
      <c r="E38" s="78" t="s">
        <v>35</v>
      </c>
      <c r="F38" s="78">
        <v>0.27593995488838763</v>
      </c>
      <c r="G38" s="78">
        <v>0.36764020845940021</v>
      </c>
      <c r="H38" s="78">
        <v>0.49755108818271671</v>
      </c>
      <c r="I38" s="78">
        <v>0.60633392476956816</v>
      </c>
      <c r="J38" s="65">
        <v>0.21863651627047173</v>
      </c>
      <c r="L38" s="48" t="s">
        <v>435</v>
      </c>
    </row>
    <row r="39" spans="1:12" ht="25.5" x14ac:dyDescent="0.25">
      <c r="A39" s="61" t="s">
        <v>87</v>
      </c>
      <c r="B39" s="62" t="s">
        <v>88</v>
      </c>
      <c r="C39" s="63" t="s">
        <v>411</v>
      </c>
      <c r="D39" s="77" t="s">
        <v>411</v>
      </c>
      <c r="E39" s="78" t="s">
        <v>35</v>
      </c>
      <c r="F39" s="78">
        <v>-0.22487352873167787</v>
      </c>
      <c r="G39" s="78">
        <v>-3.7498556685528532E-2</v>
      </c>
      <c r="H39" s="78">
        <v>9.9920389283230646E-2</v>
      </c>
      <c r="I39" s="78">
        <v>4.3692728193189381E-2</v>
      </c>
      <c r="J39" s="65">
        <v>-0.56272459998790048</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t="s">
        <v>35</v>
      </c>
      <c r="F45" s="78">
        <v>0.2758232869254103</v>
      </c>
      <c r="G45" s="78">
        <v>0.36753446736660689</v>
      </c>
      <c r="H45" s="78">
        <v>0.49496221193177004</v>
      </c>
      <c r="I45" s="78">
        <v>0.60435974570538209</v>
      </c>
      <c r="J45" s="65">
        <v>0.22102199144990967</v>
      </c>
      <c r="L45" s="67" t="s">
        <v>437</v>
      </c>
    </row>
    <row r="46" spans="1:12" x14ac:dyDescent="0.25">
      <c r="A46" s="61" t="s">
        <v>67</v>
      </c>
      <c r="B46" s="62" t="s">
        <v>93</v>
      </c>
      <c r="C46" s="77" t="s">
        <v>411</v>
      </c>
      <c r="D46" s="77" t="s">
        <v>411</v>
      </c>
      <c r="E46" s="78" t="s">
        <v>35</v>
      </c>
      <c r="F46" s="78">
        <v>1.9466562407222336</v>
      </c>
      <c r="G46" s="78">
        <v>1.7675144868063384</v>
      </c>
      <c r="H46" s="78">
        <v>1.3840056085067032</v>
      </c>
      <c r="I46" s="78">
        <v>1.342474198400385</v>
      </c>
      <c r="J46" s="65">
        <v>-3.0008122691879302E-2</v>
      </c>
      <c r="L46" s="67" t="s">
        <v>438</v>
      </c>
    </row>
    <row r="47" spans="1:12" ht="25.5" x14ac:dyDescent="0.25">
      <c r="A47" s="61" t="s">
        <v>69</v>
      </c>
      <c r="B47" s="62" t="s">
        <v>94</v>
      </c>
      <c r="C47" s="77" t="s">
        <v>411</v>
      </c>
      <c r="D47" s="77" t="s">
        <v>411</v>
      </c>
      <c r="E47" s="78" t="s">
        <v>35</v>
      </c>
      <c r="F47" s="78">
        <v>0.81848331648129424</v>
      </c>
      <c r="G47" s="78">
        <v>0.75210847739029851</v>
      </c>
      <c r="H47" s="78">
        <v>0.63405122744849263</v>
      </c>
      <c r="I47" s="78">
        <v>0.49023000430694907</v>
      </c>
      <c r="J47" s="65">
        <v>-0.22682902723853951</v>
      </c>
      <c r="L47" s="67" t="s">
        <v>439</v>
      </c>
    </row>
    <row r="48" spans="1:12" x14ac:dyDescent="0.25">
      <c r="A48" s="61" t="s">
        <v>71</v>
      </c>
      <c r="B48" s="62" t="s">
        <v>411</v>
      </c>
      <c r="C48" s="77" t="s">
        <v>411</v>
      </c>
      <c r="D48" s="77" t="s">
        <v>411</v>
      </c>
      <c r="E48" s="78" t="s">
        <v>35</v>
      </c>
      <c r="F48" s="78">
        <v>0.40064914281786412</v>
      </c>
      <c r="G48" s="78">
        <v>0.41244284934071934</v>
      </c>
      <c r="H48" s="78">
        <v>0.37538653863357385</v>
      </c>
      <c r="I48" s="78">
        <v>0.32184949567693233</v>
      </c>
      <c r="J48" s="65">
        <v>-0.14261844111810479</v>
      </c>
      <c r="K48" s="22"/>
      <c r="L48" s="67" t="s">
        <v>440</v>
      </c>
    </row>
    <row r="49" spans="1:12" ht="25.5" customHeight="1" x14ac:dyDescent="0.25">
      <c r="A49" s="61" t="s">
        <v>72</v>
      </c>
      <c r="B49" s="62" t="s">
        <v>411</v>
      </c>
      <c r="C49" s="77" t="s">
        <v>411</v>
      </c>
      <c r="D49" s="77" t="s">
        <v>411</v>
      </c>
      <c r="E49" s="78" t="s">
        <v>35</v>
      </c>
      <c r="F49" s="78">
        <v>0.37201057789530995</v>
      </c>
      <c r="G49" s="78">
        <v>0.35782771702442873</v>
      </c>
      <c r="H49" s="78">
        <v>0.36491021782285205</v>
      </c>
      <c r="I49" s="78">
        <v>0.29470976408041216</v>
      </c>
      <c r="J49" s="65">
        <v>-0.19237733095355289</v>
      </c>
      <c r="K49" s="22"/>
      <c r="L49" s="67" t="s">
        <v>441</v>
      </c>
    </row>
    <row r="50" spans="1:12" x14ac:dyDescent="0.25">
      <c r="A50" s="61" t="s">
        <v>79</v>
      </c>
      <c r="B50" s="62" t="s">
        <v>95</v>
      </c>
      <c r="C50" s="77" t="s">
        <v>411</v>
      </c>
      <c r="D50" s="77" t="s">
        <v>411</v>
      </c>
      <c r="E50" s="78" t="s">
        <v>35</v>
      </c>
      <c r="F50" s="78">
        <v>0.62798942210469</v>
      </c>
      <c r="G50" s="78">
        <v>0.642172423963695</v>
      </c>
      <c r="H50" s="78">
        <v>0.63508978217714795</v>
      </c>
      <c r="I50" s="78">
        <v>0.70529023591958784</v>
      </c>
      <c r="J50" s="65">
        <v>0.11053626701690283</v>
      </c>
      <c r="K50" s="22"/>
      <c r="L50" s="67" t="s">
        <v>442</v>
      </c>
    </row>
    <row r="51" spans="1:12" x14ac:dyDescent="0.25">
      <c r="A51" s="61" t="s">
        <v>87</v>
      </c>
      <c r="B51" s="62" t="s">
        <v>96</v>
      </c>
      <c r="C51" s="77" t="s">
        <v>411</v>
      </c>
      <c r="D51" s="77" t="s">
        <v>411</v>
      </c>
      <c r="E51" s="78" t="s">
        <v>35</v>
      </c>
      <c r="F51" s="78">
        <v>1.6880956064679884</v>
      </c>
      <c r="G51" s="78">
        <v>1.7946413690470326</v>
      </c>
      <c r="H51" s="78">
        <v>1.7404001070900574</v>
      </c>
      <c r="I51" s="78">
        <v>2.3931688796274422</v>
      </c>
      <c r="J51" s="65">
        <v>0.37506822131194401</v>
      </c>
      <c r="K51" s="22"/>
      <c r="L51" s="67" t="s">
        <v>443</v>
      </c>
    </row>
    <row r="52" spans="1:12" x14ac:dyDescent="0.25">
      <c r="A52" s="61" t="s">
        <v>97</v>
      </c>
      <c r="B52" s="62" t="s">
        <v>411</v>
      </c>
      <c r="C52" s="77" t="s">
        <v>411</v>
      </c>
      <c r="D52" s="77" t="s">
        <v>411</v>
      </c>
      <c r="E52" s="78" t="s">
        <v>35</v>
      </c>
      <c r="F52" s="78">
        <v>0.59238350965932873</v>
      </c>
      <c r="G52" s="78">
        <v>0.55721439238359194</v>
      </c>
      <c r="H52" s="78">
        <v>0.57458052083896749</v>
      </c>
      <c r="I52" s="78">
        <v>0.41785601029363023</v>
      </c>
      <c r="J52" s="65">
        <v>-0.27276335493674181</v>
      </c>
      <c r="K52" s="22"/>
      <c r="L52" s="67" t="s">
        <v>444</v>
      </c>
    </row>
    <row r="53" spans="1:12" x14ac:dyDescent="0.25">
      <c r="A53" s="61" t="s">
        <v>98</v>
      </c>
      <c r="B53" s="62" t="s">
        <v>411</v>
      </c>
      <c r="C53" s="77" t="s">
        <v>411</v>
      </c>
      <c r="D53" s="77" t="s">
        <v>411</v>
      </c>
      <c r="E53" s="78" t="s">
        <v>35</v>
      </c>
      <c r="F53" s="78">
        <v>0.38087842641938235</v>
      </c>
      <c r="G53" s="78">
        <v>0.58111369943936064</v>
      </c>
      <c r="H53" s="78">
        <v>0.98004985691268953</v>
      </c>
      <c r="I53" s="78">
        <v>1.5275486736881401</v>
      </c>
      <c r="J53" s="65">
        <v>0.55864384134513068</v>
      </c>
      <c r="K53" s="22"/>
      <c r="L53" s="67" t="s">
        <v>445</v>
      </c>
    </row>
    <row r="54" spans="1:12" x14ac:dyDescent="0.25">
      <c r="A54" s="61" t="s">
        <v>99</v>
      </c>
      <c r="B54" s="62" t="s">
        <v>411</v>
      </c>
      <c r="C54" s="77" t="s">
        <v>411</v>
      </c>
      <c r="D54" s="77" t="s">
        <v>411</v>
      </c>
      <c r="E54" s="78" t="s">
        <v>35</v>
      </c>
      <c r="F54" s="78">
        <v>0.66215135723730267</v>
      </c>
      <c r="G54" s="78">
        <v>0.61868366156308452</v>
      </c>
      <c r="H54" s="78">
        <v>0.55449460496494141</v>
      </c>
      <c r="I54" s="78">
        <v>0.42204638039462822</v>
      </c>
      <c r="J54" s="65">
        <v>-0.23886296347046945</v>
      </c>
      <c r="K54" s="22"/>
      <c r="L54" s="67" t="s">
        <v>446</v>
      </c>
    </row>
    <row r="55" spans="1:12" x14ac:dyDescent="0.25">
      <c r="A55" s="61" t="s">
        <v>100</v>
      </c>
      <c r="B55" s="62" t="s">
        <v>411</v>
      </c>
      <c r="C55" s="77" t="s">
        <v>411</v>
      </c>
      <c r="D55" s="77" t="s">
        <v>411</v>
      </c>
      <c r="E55" s="78" t="s">
        <v>35</v>
      </c>
      <c r="F55" s="78">
        <v>0.43817893925725454</v>
      </c>
      <c r="G55" s="78">
        <v>0.42163056945711419</v>
      </c>
      <c r="H55" s="78">
        <v>0.34190483630418012</v>
      </c>
      <c r="I55" s="78">
        <v>0.30171237624441138</v>
      </c>
      <c r="J55" s="65">
        <v>-0.11755452334114098</v>
      </c>
      <c r="K55" s="22"/>
      <c r="L55" s="67" t="s">
        <v>447</v>
      </c>
    </row>
    <row r="56" spans="1:12" x14ac:dyDescent="0.25">
      <c r="A56" s="61" t="s">
        <v>101</v>
      </c>
      <c r="B56" s="62" t="s">
        <v>411</v>
      </c>
      <c r="C56" s="77" t="s">
        <v>411</v>
      </c>
      <c r="D56" s="77" t="s">
        <v>411</v>
      </c>
      <c r="E56" s="78" t="s">
        <v>35</v>
      </c>
      <c r="F56" s="78">
        <v>0.46201539250389517</v>
      </c>
      <c r="G56" s="78">
        <v>0.40620857390382625</v>
      </c>
      <c r="H56" s="78">
        <v>0.29851588304912741</v>
      </c>
      <c r="I56" s="78">
        <v>0.18054498677156514</v>
      </c>
      <c r="J56" s="65">
        <v>-0.39519135488729606</v>
      </c>
      <c r="K56" s="22"/>
      <c r="L56" s="67" t="s">
        <v>448</v>
      </c>
    </row>
    <row r="57" spans="1:12" x14ac:dyDescent="0.25">
      <c r="A57" s="61" t="s">
        <v>102</v>
      </c>
      <c r="B57" s="62" t="s">
        <v>411</v>
      </c>
      <c r="C57" s="77" t="s">
        <v>411</v>
      </c>
      <c r="D57" s="77" t="s">
        <v>411</v>
      </c>
      <c r="E57" s="78" t="s">
        <v>35</v>
      </c>
      <c r="F57" s="78">
        <v>0.53798460749610477</v>
      </c>
      <c r="G57" s="78">
        <v>0.59379142609617375</v>
      </c>
      <c r="H57" s="78">
        <v>0.70148411695087265</v>
      </c>
      <c r="I57" s="78">
        <v>0.81945501322843484</v>
      </c>
      <c r="J57" s="65">
        <v>0.1681732963396862</v>
      </c>
      <c r="K57" s="22"/>
      <c r="L57" s="67" t="s">
        <v>449</v>
      </c>
    </row>
    <row r="58" spans="1:12" x14ac:dyDescent="0.25">
      <c r="A58" s="61" t="s">
        <v>103</v>
      </c>
      <c r="B58" s="62" t="s">
        <v>411</v>
      </c>
      <c r="C58" s="77" t="s">
        <v>411</v>
      </c>
      <c r="D58" s="77" t="s">
        <v>411</v>
      </c>
      <c r="E58" s="78" t="s">
        <v>35</v>
      </c>
      <c r="F58" s="78">
        <v>-6.2025355837287084E-2</v>
      </c>
      <c r="G58" s="78">
        <v>-1.3782012058432247E-2</v>
      </c>
      <c r="H58" s="78">
        <v>4.9456816896711372E-2</v>
      </c>
      <c r="I58" s="78">
        <v>2.6406126100010315E-2</v>
      </c>
      <c r="J58" s="65">
        <v>-0.4660771202651704</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t="s">
        <v>35</v>
      </c>
      <c r="E64" s="64">
        <v>457502</v>
      </c>
      <c r="F64" s="64">
        <v>-12700</v>
      </c>
      <c r="G64" s="64">
        <v>450994</v>
      </c>
      <c r="H64" s="64">
        <v>739282</v>
      </c>
      <c r="I64" s="65">
        <v>0.63922801633724613</v>
      </c>
      <c r="K64" s="22"/>
      <c r="L64" s="67" t="s">
        <v>479</v>
      </c>
    </row>
    <row r="65" spans="1:12" ht="25.5" x14ac:dyDescent="0.25">
      <c r="A65" s="61" t="s">
        <v>67</v>
      </c>
      <c r="B65" s="62" t="s">
        <v>109</v>
      </c>
      <c r="C65" s="77" t="s">
        <v>411</v>
      </c>
      <c r="D65" s="64" t="s">
        <v>35</v>
      </c>
      <c r="E65" s="64">
        <v>-232284</v>
      </c>
      <c r="F65" s="64">
        <v>-48534</v>
      </c>
      <c r="G65" s="64">
        <v>-98176</v>
      </c>
      <c r="H65" s="64">
        <v>-180926</v>
      </c>
      <c r="I65" s="65">
        <v>-0.84287402216427643</v>
      </c>
      <c r="K65" s="22"/>
      <c r="L65" s="67" t="s">
        <v>480</v>
      </c>
    </row>
    <row r="66" spans="1:12" x14ac:dyDescent="0.25">
      <c r="A66" s="61" t="s">
        <v>69</v>
      </c>
      <c r="B66" s="62" t="s">
        <v>411</v>
      </c>
      <c r="C66" s="77" t="s">
        <v>411</v>
      </c>
      <c r="D66" s="64" t="s">
        <v>35</v>
      </c>
      <c r="E66" s="64" t="s">
        <v>35</v>
      </c>
      <c r="F66" s="64">
        <v>-136543</v>
      </c>
      <c r="G66" s="64">
        <v>-267428</v>
      </c>
      <c r="H66" s="64">
        <v>-354430</v>
      </c>
      <c r="I66" s="65">
        <v>-0.32532868659975767</v>
      </c>
      <c r="K66" s="22"/>
      <c r="L66" s="67" t="s">
        <v>481</v>
      </c>
    </row>
    <row r="67" spans="1:12" x14ac:dyDescent="0.25">
      <c r="A67" s="61" t="s">
        <v>71</v>
      </c>
      <c r="B67" s="62" t="s">
        <v>411</v>
      </c>
      <c r="C67" s="77" t="s">
        <v>411</v>
      </c>
      <c r="D67" s="64" t="s">
        <v>35</v>
      </c>
      <c r="E67" s="64">
        <v>225218</v>
      </c>
      <c r="F67" s="64">
        <v>-197777</v>
      </c>
      <c r="G67" s="64">
        <v>85390</v>
      </c>
      <c r="H67" s="64">
        <v>203926</v>
      </c>
      <c r="I67" s="65">
        <v>1.3881719170863098</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t="s">
        <v>35</v>
      </c>
      <c r="E73" s="78">
        <v>0.82773275258613987</v>
      </c>
      <c r="F73" s="78">
        <v>0.63516633316806315</v>
      </c>
      <c r="G73" s="78">
        <v>0.96589397967895807</v>
      </c>
      <c r="H73" s="78">
        <v>1.268743806467723</v>
      </c>
      <c r="I73" s="65">
        <v>0.31354354945811502</v>
      </c>
      <c r="K73" s="60"/>
      <c r="L73" s="86" t="s">
        <v>451</v>
      </c>
    </row>
    <row r="74" spans="1:12" ht="25.5" x14ac:dyDescent="0.25">
      <c r="A74" s="85" t="s">
        <v>67</v>
      </c>
      <c r="B74" s="62" t="s">
        <v>115</v>
      </c>
      <c r="C74" s="77" t="s">
        <v>411</v>
      </c>
      <c r="D74" s="78" t="s">
        <v>35</v>
      </c>
      <c r="E74" s="78">
        <v>2.2250247755564567</v>
      </c>
      <c r="F74" s="78">
        <v>1.742230654052191</v>
      </c>
      <c r="G74" s="78">
        <v>2.6703796495298677</v>
      </c>
      <c r="H74" s="78">
        <v>3.8958417982783309</v>
      </c>
      <c r="I74" s="65">
        <v>0.45890933484465823</v>
      </c>
      <c r="K74" s="60"/>
      <c r="L74" s="48" t="s">
        <v>452</v>
      </c>
    </row>
    <row r="75" spans="1:12" x14ac:dyDescent="0.25">
      <c r="A75" s="85" t="s">
        <v>69</v>
      </c>
      <c r="B75" s="62" t="s">
        <v>411</v>
      </c>
      <c r="C75" s="77" t="s">
        <v>411</v>
      </c>
      <c r="D75" s="78" t="s">
        <v>35</v>
      </c>
      <c r="E75" s="78">
        <v>3.0009531168047463</v>
      </c>
      <c r="F75" s="78">
        <v>1.9608029905179867</v>
      </c>
      <c r="G75" s="78">
        <v>2.2086500228726638</v>
      </c>
      <c r="H75" s="78">
        <v>2.2814267971871356</v>
      </c>
      <c r="I75" s="65">
        <v>3.2950795083331159E-2</v>
      </c>
      <c r="K75" s="60"/>
      <c r="L75" s="86" t="s">
        <v>453</v>
      </c>
    </row>
    <row r="76" spans="1:12" x14ac:dyDescent="0.25">
      <c r="A76" s="85" t="s">
        <v>71</v>
      </c>
      <c r="B76" s="62" t="s">
        <v>411</v>
      </c>
      <c r="C76" s="77" t="s">
        <v>411</v>
      </c>
      <c r="D76" s="78" t="s">
        <v>35</v>
      </c>
      <c r="E76" s="78">
        <v>5.9009157870689712</v>
      </c>
      <c r="F76" s="78">
        <v>3.3274411439711993</v>
      </c>
      <c r="G76" s="78">
        <v>3.2260439512924615</v>
      </c>
      <c r="H76" s="78">
        <v>3.0495899256397343</v>
      </c>
      <c r="I76" s="65">
        <v>-5.4696720911701704E-2</v>
      </c>
      <c r="K76" s="60"/>
      <c r="L76" s="86" t="s">
        <v>454</v>
      </c>
    </row>
    <row r="77" spans="1:12" x14ac:dyDescent="0.25">
      <c r="A77" s="85" t="s">
        <v>72</v>
      </c>
      <c r="B77" s="62" t="s">
        <v>411</v>
      </c>
      <c r="C77" s="77" t="s">
        <v>411</v>
      </c>
      <c r="D77" s="78" t="s">
        <v>35</v>
      </c>
      <c r="E77" s="78">
        <v>2.8744881532461077</v>
      </c>
      <c r="F77" s="78">
        <v>2.1536954593522917</v>
      </c>
      <c r="G77" s="78">
        <v>2.9446177888059744</v>
      </c>
      <c r="H77" s="78">
        <v>3.1573781803823553</v>
      </c>
      <c r="I77" s="65">
        <v>7.225399248255375E-2</v>
      </c>
      <c r="K77" s="60"/>
      <c r="L77" s="48" t="s">
        <v>455</v>
      </c>
    </row>
    <row r="78" spans="1:12" x14ac:dyDescent="0.25">
      <c r="A78" s="85" t="s">
        <v>79</v>
      </c>
      <c r="B78" s="62" t="s">
        <v>411</v>
      </c>
      <c r="C78" s="77" t="s">
        <v>411</v>
      </c>
      <c r="D78" s="78" t="s">
        <v>35</v>
      </c>
      <c r="E78" s="78">
        <v>8.8174284516457249</v>
      </c>
      <c r="F78" s="78">
        <v>5.9274510697095311</v>
      </c>
      <c r="G78" s="78">
        <v>7.8007040566953627</v>
      </c>
      <c r="H78" s="78">
        <v>11.726725213142203</v>
      </c>
      <c r="I78" s="65">
        <v>0.5032906168356851</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t="s">
        <v>35</v>
      </c>
      <c r="E82" s="89">
        <v>435</v>
      </c>
      <c r="F82" s="89">
        <v>567</v>
      </c>
      <c r="G82" s="89">
        <v>373</v>
      </c>
      <c r="H82" s="89">
        <v>284</v>
      </c>
      <c r="I82" s="65">
        <v>-0.23860589812332439</v>
      </c>
      <c r="K82" s="60"/>
      <c r="L82" s="48" t="s">
        <v>457</v>
      </c>
    </row>
    <row r="83" spans="1:12" x14ac:dyDescent="0.25">
      <c r="A83" s="61" t="s">
        <v>67</v>
      </c>
      <c r="B83" s="62" t="s">
        <v>118</v>
      </c>
      <c r="C83" s="77" t="s">
        <v>411</v>
      </c>
      <c r="D83" s="89" t="s">
        <v>35</v>
      </c>
      <c r="E83" s="89">
        <v>120</v>
      </c>
      <c r="F83" s="89">
        <v>184</v>
      </c>
      <c r="G83" s="89">
        <v>163</v>
      </c>
      <c r="H83" s="89">
        <v>158</v>
      </c>
      <c r="I83" s="65">
        <v>-3.0674846625766871E-2</v>
      </c>
      <c r="K83" s="60"/>
      <c r="L83" s="48" t="s">
        <v>458</v>
      </c>
    </row>
    <row r="84" spans="1:12" x14ac:dyDescent="0.25">
      <c r="A84" s="61" t="s">
        <v>69</v>
      </c>
      <c r="B84" s="62" t="s">
        <v>411</v>
      </c>
      <c r="C84" s="77" t="s">
        <v>411</v>
      </c>
      <c r="D84" s="89" t="s">
        <v>35</v>
      </c>
      <c r="E84" s="89">
        <v>61</v>
      </c>
      <c r="F84" s="89">
        <v>108</v>
      </c>
      <c r="G84" s="89">
        <v>112</v>
      </c>
      <c r="H84" s="89">
        <v>118</v>
      </c>
      <c r="I84" s="65">
        <v>5.3571428571428568E-2</v>
      </c>
      <c r="K84" s="60"/>
      <c r="L84" s="48" t="s">
        <v>459</v>
      </c>
    </row>
    <row r="85" spans="1:12" ht="14.25" customHeight="1" x14ac:dyDescent="0.25">
      <c r="A85" s="61" t="s">
        <v>71</v>
      </c>
      <c r="B85" s="62" t="s">
        <v>411</v>
      </c>
      <c r="C85" s="77" t="s">
        <v>411</v>
      </c>
      <c r="D85" s="89" t="s">
        <v>35</v>
      </c>
      <c r="E85" s="89">
        <v>125</v>
      </c>
      <c r="F85" s="89">
        <v>167</v>
      </c>
      <c r="G85" s="89">
        <v>122</v>
      </c>
      <c r="H85" s="89">
        <v>114</v>
      </c>
      <c r="I85" s="65">
        <v>-6.5573770491803282E-2</v>
      </c>
      <c r="K85" s="60"/>
      <c r="L85" s="48" t="s">
        <v>460</v>
      </c>
    </row>
    <row r="86" spans="1:12" x14ac:dyDescent="0.25">
      <c r="A86" s="61" t="s">
        <v>72</v>
      </c>
      <c r="B86" s="62" t="s">
        <v>411</v>
      </c>
      <c r="C86" s="77" t="s">
        <v>411</v>
      </c>
      <c r="D86" s="89" t="s">
        <v>35</v>
      </c>
      <c r="E86" s="89">
        <v>41</v>
      </c>
      <c r="F86" s="89">
        <v>61</v>
      </c>
      <c r="G86" s="89">
        <v>46</v>
      </c>
      <c r="H86" s="89">
        <v>31</v>
      </c>
      <c r="I86" s="65">
        <v>-0.32608695652173914</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t="s">
        <v>35</v>
      </c>
      <c r="E90" s="89">
        <v>102</v>
      </c>
      <c r="F90" s="89">
        <v>169</v>
      </c>
      <c r="G90" s="89">
        <v>158</v>
      </c>
      <c r="H90" s="89">
        <v>149</v>
      </c>
      <c r="I90" s="65">
        <v>-5.6962025316455694E-2</v>
      </c>
      <c r="L90" s="48" t="s">
        <v>462</v>
      </c>
    </row>
    <row r="91" spans="1:12" x14ac:dyDescent="0.25">
      <c r="A91" s="61" t="s">
        <v>67</v>
      </c>
      <c r="B91" s="62" t="s">
        <v>411</v>
      </c>
      <c r="C91" s="77" t="s">
        <v>411</v>
      </c>
      <c r="D91" s="89" t="s">
        <v>35</v>
      </c>
      <c r="E91" s="89">
        <v>-23</v>
      </c>
      <c r="F91" s="89">
        <v>2</v>
      </c>
      <c r="G91" s="89">
        <v>36</v>
      </c>
      <c r="H91" s="89">
        <v>35</v>
      </c>
      <c r="I91" s="65">
        <v>-2.7777777777777776E-2</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t="s">
        <v>35</v>
      </c>
      <c r="E98" s="64">
        <v>2660540</v>
      </c>
      <c r="F98" s="64">
        <v>4294136</v>
      </c>
      <c r="G98" s="64">
        <v>7572943</v>
      </c>
      <c r="H98" s="64">
        <v>12354363</v>
      </c>
      <c r="I98" s="65">
        <v>0.63138201357121004</v>
      </c>
      <c r="K98" s="60"/>
      <c r="L98" s="48" t="s">
        <v>464</v>
      </c>
    </row>
    <row r="99" spans="1:12" x14ac:dyDescent="0.25">
      <c r="A99" s="61" t="s">
        <v>67</v>
      </c>
      <c r="B99" s="62" t="s">
        <v>127</v>
      </c>
      <c r="C99" s="77" t="s">
        <v>411</v>
      </c>
      <c r="D99" s="64" t="s">
        <v>35</v>
      </c>
      <c r="E99" s="64">
        <v>20250</v>
      </c>
      <c r="F99" s="64">
        <v>20250</v>
      </c>
      <c r="G99" s="64">
        <v>20250</v>
      </c>
      <c r="H99" s="64">
        <v>31510</v>
      </c>
      <c r="I99" s="65">
        <v>0.55604938271604942</v>
      </c>
      <c r="K99" s="60"/>
    </row>
    <row r="100" spans="1:12" x14ac:dyDescent="0.25">
      <c r="A100" s="61" t="s">
        <v>69</v>
      </c>
      <c r="B100" s="62" t="s">
        <v>411</v>
      </c>
      <c r="C100" s="77" t="s">
        <v>411</v>
      </c>
      <c r="D100" s="64" t="s">
        <v>35</v>
      </c>
      <c r="E100" s="64">
        <v>5121</v>
      </c>
      <c r="F100" s="64">
        <v>1248</v>
      </c>
      <c r="G100" s="64">
        <v>5295</v>
      </c>
      <c r="H100" s="64">
        <v>16477</v>
      </c>
      <c r="I100" s="65">
        <v>2.1118035882908406</v>
      </c>
      <c r="K100" s="60"/>
    </row>
    <row r="101" spans="1:12" x14ac:dyDescent="0.25">
      <c r="A101" s="61" t="s">
        <v>71</v>
      </c>
      <c r="B101" s="62" t="s">
        <v>411</v>
      </c>
      <c r="C101" s="77" t="s">
        <v>411</v>
      </c>
      <c r="D101" s="64" t="s">
        <v>35</v>
      </c>
      <c r="E101" s="64">
        <v>559600</v>
      </c>
      <c r="F101" s="64">
        <v>140123</v>
      </c>
      <c r="G101" s="64">
        <v>472132</v>
      </c>
      <c r="H101" s="64">
        <v>241097</v>
      </c>
      <c r="I101" s="65">
        <v>-0.48934408173985239</v>
      </c>
      <c r="K101" s="60"/>
    </row>
    <row r="102" spans="1:12" x14ac:dyDescent="0.25">
      <c r="A102" s="61" t="s">
        <v>72</v>
      </c>
      <c r="B102" s="62" t="s">
        <v>128</v>
      </c>
      <c r="C102" s="77" t="s">
        <v>411</v>
      </c>
      <c r="D102" s="64" t="s">
        <v>35</v>
      </c>
      <c r="E102" s="64">
        <v>82414</v>
      </c>
      <c r="F102" s="64" t="s">
        <v>35</v>
      </c>
      <c r="G102" s="64" t="s">
        <v>35</v>
      </c>
      <c r="H102" s="64" t="s">
        <v>35</v>
      </c>
      <c r="I102" s="65" t="s">
        <v>35</v>
      </c>
      <c r="K102" s="60"/>
    </row>
    <row r="103" spans="1:12" x14ac:dyDescent="0.25">
      <c r="A103" s="61" t="s">
        <v>79</v>
      </c>
      <c r="B103" s="62" t="s">
        <v>129</v>
      </c>
      <c r="C103" s="77" t="s">
        <v>411</v>
      </c>
      <c r="D103" s="64" t="s">
        <v>35</v>
      </c>
      <c r="E103" s="64" t="s">
        <v>35</v>
      </c>
      <c r="F103" s="64" t="s">
        <v>35</v>
      </c>
      <c r="G103" s="64" t="s">
        <v>35</v>
      </c>
      <c r="H103" s="64" t="s">
        <v>35</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t="s">
        <v>35</v>
      </c>
      <c r="E105" s="64">
        <v>2498380</v>
      </c>
      <c r="F105" s="64">
        <v>3131443</v>
      </c>
      <c r="G105" s="64">
        <v>5889760</v>
      </c>
      <c r="H105" s="64">
        <v>9998581</v>
      </c>
      <c r="I105" s="65">
        <v>0.69762112547879707</v>
      </c>
      <c r="K105" s="60"/>
      <c r="L105" s="48" t="s">
        <v>465</v>
      </c>
    </row>
    <row r="106" spans="1:12" x14ac:dyDescent="0.25">
      <c r="A106" s="61" t="s">
        <v>97</v>
      </c>
      <c r="B106" s="62" t="s">
        <v>132</v>
      </c>
      <c r="C106" s="77" t="s">
        <v>411</v>
      </c>
      <c r="D106" s="64" t="s">
        <v>35</v>
      </c>
      <c r="E106" s="64">
        <v>51321</v>
      </c>
      <c r="F106" s="64">
        <v>68503</v>
      </c>
      <c r="G106" s="64">
        <v>111616</v>
      </c>
      <c r="H106" s="64">
        <v>127263</v>
      </c>
      <c r="I106" s="65">
        <v>0.14018599483944955</v>
      </c>
      <c r="K106" s="60"/>
    </row>
    <row r="107" spans="1:12" x14ac:dyDescent="0.25">
      <c r="A107" s="61" t="s">
        <v>98</v>
      </c>
      <c r="B107" s="62" t="s">
        <v>411</v>
      </c>
      <c r="C107" s="77" t="s">
        <v>411</v>
      </c>
      <c r="D107" s="64" t="s">
        <v>35</v>
      </c>
      <c r="E107" s="64">
        <v>436907</v>
      </c>
      <c r="F107" s="64">
        <v>576959</v>
      </c>
      <c r="G107" s="64">
        <v>744152</v>
      </c>
      <c r="H107" s="64">
        <v>762746</v>
      </c>
      <c r="I107" s="65">
        <v>2.4986830647502123E-2</v>
      </c>
      <c r="K107" s="60"/>
    </row>
    <row r="108" spans="1:12" x14ac:dyDescent="0.25">
      <c r="A108" s="61" t="s">
        <v>99</v>
      </c>
      <c r="B108" s="62" t="s">
        <v>411</v>
      </c>
      <c r="C108" s="77" t="s">
        <v>411</v>
      </c>
      <c r="D108" s="64" t="s">
        <v>35</v>
      </c>
      <c r="E108" s="64">
        <v>141717</v>
      </c>
      <c r="F108" s="64">
        <v>181796</v>
      </c>
      <c r="G108" s="64">
        <v>194643</v>
      </c>
      <c r="H108" s="64">
        <v>73644</v>
      </c>
      <c r="I108" s="65">
        <v>-0.6216457822783249</v>
      </c>
      <c r="K108" s="60"/>
    </row>
    <row r="109" spans="1:12" x14ac:dyDescent="0.25">
      <c r="A109" s="61" t="s">
        <v>100</v>
      </c>
      <c r="B109" s="62" t="s">
        <v>411</v>
      </c>
      <c r="C109" s="77" t="s">
        <v>411</v>
      </c>
      <c r="D109" s="64" t="s">
        <v>35</v>
      </c>
      <c r="E109" s="64">
        <v>287466</v>
      </c>
      <c r="F109" s="64">
        <v>311793</v>
      </c>
      <c r="G109" s="64">
        <v>367715</v>
      </c>
      <c r="H109" s="64">
        <v>1019996</v>
      </c>
      <c r="I109" s="65">
        <v>1.7738765076213916</v>
      </c>
      <c r="K109" s="60"/>
    </row>
    <row r="110" spans="1:12" x14ac:dyDescent="0.25">
      <c r="A110" s="61" t="s">
        <v>101</v>
      </c>
      <c r="B110" s="62" t="s">
        <v>133</v>
      </c>
      <c r="C110" s="77" t="s">
        <v>411</v>
      </c>
      <c r="D110" s="64" t="s">
        <v>35</v>
      </c>
      <c r="E110" s="64" t="s">
        <v>35</v>
      </c>
      <c r="F110" s="64" t="s">
        <v>35</v>
      </c>
      <c r="G110" s="64" t="s">
        <v>35</v>
      </c>
      <c r="H110" s="64">
        <v>-158337</v>
      </c>
      <c r="I110" s="65" t="s">
        <v>35</v>
      </c>
      <c r="K110" s="60"/>
      <c r="L110" s="48" t="s">
        <v>466</v>
      </c>
    </row>
    <row r="111" spans="1:12" x14ac:dyDescent="0.25">
      <c r="A111" s="61" t="s">
        <v>102</v>
      </c>
      <c r="B111" s="62" t="s">
        <v>411</v>
      </c>
      <c r="C111" s="77" t="s">
        <v>411</v>
      </c>
      <c r="D111" s="64" t="s">
        <v>35</v>
      </c>
      <c r="E111" s="64">
        <v>-47983</v>
      </c>
      <c r="F111" s="64">
        <v>-5150</v>
      </c>
      <c r="G111" s="64">
        <v>14423</v>
      </c>
      <c r="H111" s="64" t="s">
        <v>35</v>
      </c>
      <c r="I111" s="65" t="s">
        <v>35</v>
      </c>
      <c r="K111" s="60"/>
    </row>
    <row r="112" spans="1:12" x14ac:dyDescent="0.25">
      <c r="A112" s="61" t="s">
        <v>103</v>
      </c>
      <c r="B112" s="62" t="s">
        <v>128</v>
      </c>
      <c r="C112" s="77" t="s">
        <v>411</v>
      </c>
      <c r="D112" s="64" t="s">
        <v>35</v>
      </c>
      <c r="E112" s="64" t="s">
        <v>35</v>
      </c>
      <c r="F112" s="64">
        <v>14923</v>
      </c>
      <c r="G112" s="64">
        <v>82002</v>
      </c>
      <c r="H112" s="64" t="s">
        <v>35</v>
      </c>
      <c r="I112" s="65" t="s">
        <v>35</v>
      </c>
      <c r="K112" s="60"/>
    </row>
    <row r="113" spans="1:12" x14ac:dyDescent="0.25">
      <c r="A113" s="61" t="s">
        <v>134</v>
      </c>
      <c r="B113" s="62" t="s">
        <v>129</v>
      </c>
      <c r="C113" s="77" t="s">
        <v>411</v>
      </c>
      <c r="D113" s="64" t="s">
        <v>35</v>
      </c>
      <c r="E113" s="64" t="s">
        <v>35</v>
      </c>
      <c r="F113" s="64">
        <v>9</v>
      </c>
      <c r="G113" s="64">
        <v>116</v>
      </c>
      <c r="H113" s="64">
        <v>41</v>
      </c>
      <c r="I113" s="65">
        <v>-0.64655172413793105</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t="s">
        <v>35</v>
      </c>
      <c r="E115" s="64">
        <v>162156</v>
      </c>
      <c r="F115" s="64">
        <v>1162693</v>
      </c>
      <c r="G115" s="64">
        <v>1683183</v>
      </c>
      <c r="H115" s="64">
        <v>2355782</v>
      </c>
      <c r="I115" s="65">
        <v>0.39959944937656811</v>
      </c>
      <c r="K115" s="60"/>
    </row>
    <row r="116" spans="1:12" x14ac:dyDescent="0.25">
      <c r="A116" s="61" t="s">
        <v>138</v>
      </c>
      <c r="B116" s="62" t="s">
        <v>411</v>
      </c>
      <c r="C116" s="77" t="s">
        <v>411</v>
      </c>
      <c r="D116" s="64" t="s">
        <v>35</v>
      </c>
      <c r="E116" s="64">
        <v>-326072</v>
      </c>
      <c r="F116" s="64">
        <v>517231</v>
      </c>
      <c r="G116" s="64">
        <v>827415</v>
      </c>
      <c r="H116" s="64">
        <v>1465773</v>
      </c>
      <c r="I116" s="65">
        <v>0.77150885589456319</v>
      </c>
      <c r="K116" s="60"/>
      <c r="L116" s="48" t="s">
        <v>467</v>
      </c>
    </row>
    <row r="117" spans="1:12" x14ac:dyDescent="0.25">
      <c r="A117" s="61" t="s">
        <v>139</v>
      </c>
      <c r="B117" s="62" t="s">
        <v>411</v>
      </c>
      <c r="C117" s="77" t="s">
        <v>411</v>
      </c>
      <c r="D117" s="64" t="s">
        <v>35</v>
      </c>
      <c r="E117" s="64">
        <v>-170284</v>
      </c>
      <c r="F117" s="64">
        <v>185263</v>
      </c>
      <c r="G117" s="64">
        <v>762734</v>
      </c>
      <c r="H117" s="64">
        <v>661217</v>
      </c>
      <c r="I117" s="65">
        <v>-0.1330962039190596</v>
      </c>
      <c r="K117" s="60"/>
    </row>
    <row r="118" spans="1:12" x14ac:dyDescent="0.25">
      <c r="A118" s="61" t="s">
        <v>140</v>
      </c>
      <c r="B118" s="62" t="s">
        <v>141</v>
      </c>
      <c r="C118" s="77" t="s">
        <v>411</v>
      </c>
      <c r="D118" s="64" t="s">
        <v>35</v>
      </c>
      <c r="E118" s="64">
        <v>-135853</v>
      </c>
      <c r="F118" s="64">
        <v>146532</v>
      </c>
      <c r="G118" s="64">
        <v>595812</v>
      </c>
      <c r="H118" s="64">
        <v>502839</v>
      </c>
      <c r="I118" s="65">
        <v>-0.15604418843527823</v>
      </c>
      <c r="K118" s="60"/>
      <c r="L118" s="48" t="s">
        <v>468</v>
      </c>
    </row>
    <row r="119" spans="1:12" x14ac:dyDescent="0.25">
      <c r="A119" s="61" t="s">
        <v>142</v>
      </c>
      <c r="B119" s="62" t="s">
        <v>143</v>
      </c>
      <c r="C119" s="77" t="s">
        <v>411</v>
      </c>
      <c r="D119" s="64" t="s">
        <v>35</v>
      </c>
      <c r="E119" s="64">
        <v>-28567</v>
      </c>
      <c r="F119" s="64">
        <v>367059</v>
      </c>
      <c r="G119" s="64">
        <v>957377</v>
      </c>
      <c r="H119" s="64">
        <v>734861</v>
      </c>
      <c r="I119" s="65">
        <v>-0.23242254618608971</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t="s">
        <v>35</v>
      </c>
      <c r="E125" s="91">
        <v>-0.11361463869502858</v>
      </c>
      <c r="F125" s="91">
        <v>5.9451433815690902E-2</v>
      </c>
      <c r="G125" s="91">
        <v>0.21009589531384162</v>
      </c>
      <c r="H125" s="91">
        <v>0.15856594095579654</v>
      </c>
      <c r="I125" s="65">
        <v>-0.2452687344560899</v>
      </c>
      <c r="K125" s="92"/>
      <c r="L125" s="48" t="s">
        <v>469</v>
      </c>
    </row>
    <row r="126" spans="1:12" x14ac:dyDescent="0.25">
      <c r="A126" s="61" t="s">
        <v>67</v>
      </c>
      <c r="B126" s="62" t="s">
        <v>149</v>
      </c>
      <c r="C126" s="77" t="s">
        <v>411</v>
      </c>
      <c r="D126" s="91" t="s">
        <v>35</v>
      </c>
      <c r="E126" s="91">
        <v>-4.2265847398304426E-2</v>
      </c>
      <c r="F126" s="91">
        <v>2.1674253710591056E-2</v>
      </c>
      <c r="G126" s="91">
        <v>7.5993074795423568E-2</v>
      </c>
      <c r="H126" s="91">
        <v>5.1639559797653938E-2</v>
      </c>
      <c r="I126" s="65">
        <v>-0.32047018841296104</v>
      </c>
      <c r="K126" s="60"/>
      <c r="L126" s="48" t="s">
        <v>470</v>
      </c>
    </row>
    <row r="127" spans="1:12" x14ac:dyDescent="0.25">
      <c r="A127" s="61" t="s">
        <v>69</v>
      </c>
      <c r="B127" s="62" t="s">
        <v>411</v>
      </c>
      <c r="C127" s="77" t="s">
        <v>411</v>
      </c>
      <c r="D127" s="78" t="s">
        <v>35</v>
      </c>
      <c r="E127" s="78">
        <v>2.6880956064679884</v>
      </c>
      <c r="F127" s="78">
        <v>2.7429518270629147</v>
      </c>
      <c r="G127" s="78">
        <v>2.764671595134534</v>
      </c>
      <c r="H127" s="78">
        <v>3.0706292148330907</v>
      </c>
      <c r="I127" s="65">
        <v>0.11066689448287556</v>
      </c>
      <c r="K127" s="60"/>
    </row>
    <row r="128" spans="1:12" x14ac:dyDescent="0.25">
      <c r="A128" s="61" t="s">
        <v>71</v>
      </c>
      <c r="B128" s="62" t="s">
        <v>411</v>
      </c>
      <c r="C128" s="77" t="s">
        <v>411</v>
      </c>
      <c r="D128" s="91" t="s">
        <v>35</v>
      </c>
      <c r="E128" s="91">
        <v>-5.1062190382403574E-2</v>
      </c>
      <c r="F128" s="91">
        <v>3.412374456700952E-2</v>
      </c>
      <c r="G128" s="91">
        <v>7.8676414176100357E-2</v>
      </c>
      <c r="H128" s="91">
        <v>4.0701329562681618E-2</v>
      </c>
      <c r="I128" s="65">
        <v>-0.48267431874080607</v>
      </c>
      <c r="K128" s="60"/>
      <c r="L128" s="48" t="s">
        <v>472</v>
      </c>
    </row>
    <row r="129" spans="1:12" x14ac:dyDescent="0.25">
      <c r="A129" s="61" t="s">
        <v>72</v>
      </c>
      <c r="B129" s="62" t="s">
        <v>411</v>
      </c>
      <c r="C129" s="77" t="s">
        <v>411</v>
      </c>
      <c r="D129" s="78" t="s">
        <v>35</v>
      </c>
      <c r="E129" s="78">
        <v>0.82773275258613987</v>
      </c>
      <c r="F129" s="78">
        <v>0.63516633316806315</v>
      </c>
      <c r="G129" s="78">
        <v>0.96589397967895807</v>
      </c>
      <c r="H129" s="78">
        <v>1.268743806467723</v>
      </c>
      <c r="I129" s="65">
        <v>0.31354354945811502</v>
      </c>
      <c r="K129" s="60"/>
    </row>
    <row r="130" spans="1:12" x14ac:dyDescent="0.25">
      <c r="A130" s="61" t="s">
        <v>79</v>
      </c>
      <c r="B130" s="62" t="s">
        <v>150</v>
      </c>
      <c r="C130" s="77" t="s">
        <v>411</v>
      </c>
      <c r="D130" s="78" t="s">
        <v>35</v>
      </c>
      <c r="E130" s="78">
        <v>0.79780249465598652</v>
      </c>
      <c r="F130" s="78">
        <v>0.79094044682424447</v>
      </c>
      <c r="G130" s="78">
        <v>0.78115306253556283</v>
      </c>
      <c r="H130" s="78">
        <v>0.76047500291129844</v>
      </c>
      <c r="I130" s="65">
        <v>-2.6471200864456701E-2</v>
      </c>
      <c r="K130" s="60"/>
    </row>
    <row r="131" spans="1:12" ht="14.25" customHeight="1" x14ac:dyDescent="0.25">
      <c r="A131" s="61" t="s">
        <v>87</v>
      </c>
      <c r="B131" s="62" t="s">
        <v>151</v>
      </c>
      <c r="C131" s="77" t="s">
        <v>411</v>
      </c>
      <c r="D131" s="78" t="s">
        <v>35</v>
      </c>
      <c r="E131" s="78">
        <v>5.9608639339097564</v>
      </c>
      <c r="F131" s="78">
        <v>0.50472267401153492</v>
      </c>
      <c r="G131" s="78">
        <v>0.79669137654236521</v>
      </c>
      <c r="H131" s="78">
        <v>0.899785129432641</v>
      </c>
      <c r="I131" s="65">
        <v>0.12940237076206587</v>
      </c>
      <c r="K131" s="60"/>
    </row>
    <row r="132" spans="1:12" x14ac:dyDescent="0.25">
      <c r="A132" s="61" t="s">
        <v>97</v>
      </c>
      <c r="B132" s="62" t="s">
        <v>411</v>
      </c>
      <c r="C132" s="77" t="s">
        <v>411</v>
      </c>
      <c r="D132" s="78" t="s">
        <v>35</v>
      </c>
      <c r="E132" s="78">
        <v>-1.0737293932810633E-2</v>
      </c>
      <c r="F132" s="78">
        <v>8.5479127815234549E-2</v>
      </c>
      <c r="G132" s="78">
        <v>0.12642073233616047</v>
      </c>
      <c r="H132" s="78">
        <v>5.948190125221349E-2</v>
      </c>
      <c r="I132" s="65">
        <v>-0.52949251160760979</v>
      </c>
      <c r="K132" s="60"/>
    </row>
    <row r="133" spans="1:12" x14ac:dyDescent="0.25">
      <c r="A133" s="61" t="s">
        <v>98</v>
      </c>
      <c r="B133" s="62" t="s">
        <v>411</v>
      </c>
      <c r="C133" s="77" t="s">
        <v>411</v>
      </c>
      <c r="D133" s="91" t="s">
        <v>35</v>
      </c>
      <c r="E133" s="91">
        <v>-5.4376435930482955E-2</v>
      </c>
      <c r="F133" s="91">
        <v>4.6793762492243991E-2</v>
      </c>
      <c r="G133" s="91">
        <v>0.10116065849881829</v>
      </c>
      <c r="H133" s="91">
        <v>5.0291036298050693E-2</v>
      </c>
      <c r="I133" s="65">
        <v>-0.50285973772463954</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t="s">
        <v>35</v>
      </c>
      <c r="E140" s="97">
        <v>1.4238565300808919</v>
      </c>
      <c r="F140" s="97">
        <v>1.1852762111226396</v>
      </c>
      <c r="G140" s="97">
        <v>2.2425236680122009</v>
      </c>
      <c r="H140" s="97">
        <v>3.8694071186354679</v>
      </c>
      <c r="I140" s="65">
        <v>0.72546991312932518</v>
      </c>
      <c r="L140" s="48" t="s">
        <v>473</v>
      </c>
    </row>
    <row r="141" spans="1:12" ht="14.25" customHeight="1" x14ac:dyDescent="0.25">
      <c r="A141" s="61" t="s">
        <v>67</v>
      </c>
      <c r="B141" s="62" t="s">
        <v>411</v>
      </c>
      <c r="C141" s="77" t="s">
        <v>411</v>
      </c>
      <c r="D141" s="97" t="s">
        <v>35</v>
      </c>
      <c r="E141" s="97">
        <v>0.70231795049125367</v>
      </c>
      <c r="F141" s="97">
        <v>0.84368520233173794</v>
      </c>
      <c r="G141" s="97">
        <v>0.4459261742759717</v>
      </c>
      <c r="H141" s="97">
        <v>0.25843752526941294</v>
      </c>
      <c r="I141" s="65">
        <v>-0.42044773288084025</v>
      </c>
      <c r="L141" s="48" t="s">
        <v>474</v>
      </c>
    </row>
    <row r="142" spans="1:12" ht="31.5" customHeight="1" x14ac:dyDescent="0.25">
      <c r="A142" s="61" t="s">
        <v>69</v>
      </c>
      <c r="B142" s="62" t="s">
        <v>411</v>
      </c>
      <c r="C142" s="77" t="s">
        <v>411</v>
      </c>
      <c r="D142" s="78" t="s">
        <v>35</v>
      </c>
      <c r="E142" s="78">
        <v>-7.2705233216219037E-2</v>
      </c>
      <c r="F142" s="78">
        <v>4.0446062669701806E-2</v>
      </c>
      <c r="G142" s="78">
        <v>0.1764337209042357</v>
      </c>
      <c r="H142" s="78">
        <v>0.15749001434776849</v>
      </c>
      <c r="I142" s="65">
        <v>-0.10737010169812965</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35</v>
      </c>
      <c r="E151" s="89" t="s">
        <v>320</v>
      </c>
      <c r="F151" s="89" t="s">
        <v>321</v>
      </c>
      <c r="G151" s="89" t="s">
        <v>322</v>
      </c>
      <c r="H151" s="89" t="s">
        <v>323</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t="s">
        <v>35</v>
      </c>
      <c r="E154" s="78">
        <v>-1.2499999999999998</v>
      </c>
      <c r="F154" s="78">
        <v>-1.1499999999999999</v>
      </c>
      <c r="G154" s="78">
        <v>-1.0499999999999998</v>
      </c>
      <c r="H154" s="78">
        <v>-0.7</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35</v>
      </c>
      <c r="E156" s="89" t="s">
        <v>284</v>
      </c>
      <c r="F156" s="89" t="s">
        <v>225</v>
      </c>
      <c r="G156" s="89" t="s">
        <v>249</v>
      </c>
      <c r="H156" s="89" t="s">
        <v>324</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35</v>
      </c>
      <c r="E159" s="89" t="s">
        <v>219</v>
      </c>
      <c r="F159" s="89" t="s">
        <v>291</v>
      </c>
      <c r="G159" s="89" t="s">
        <v>315</v>
      </c>
      <c r="H159" s="89" t="s">
        <v>295</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t="s">
        <v>35</v>
      </c>
      <c r="E162" s="78">
        <v>-0.99999999999999989</v>
      </c>
      <c r="F162" s="78">
        <v>-0.39999999999999997</v>
      </c>
      <c r="G162" s="78">
        <v>0.49999999999999994</v>
      </c>
      <c r="H162" s="78">
        <v>-0.39999999999999997</v>
      </c>
    </row>
    <row r="163" spans="1:12" x14ac:dyDescent="0.25">
      <c r="A163" s="61"/>
      <c r="B163" s="101" t="s">
        <v>191</v>
      </c>
      <c r="C163" s="70"/>
      <c r="D163" s="102" t="s">
        <v>35</v>
      </c>
      <c r="E163" s="102">
        <v>-1.1499999999999999</v>
      </c>
      <c r="F163" s="102">
        <v>-0.95499999999999985</v>
      </c>
      <c r="G163" s="102">
        <v>-0.57699999999999996</v>
      </c>
      <c r="H163" s="102">
        <v>-0.52749999999999997</v>
      </c>
      <c r="L163" s="48" t="s">
        <v>476</v>
      </c>
    </row>
    <row r="164" spans="1:12" x14ac:dyDescent="0.25">
      <c r="A164" s="103"/>
      <c r="B164" s="101" t="s">
        <v>192</v>
      </c>
      <c r="C164" s="77"/>
      <c r="D164" s="77" t="s">
        <v>35</v>
      </c>
      <c r="E164" s="77" t="s">
        <v>28</v>
      </c>
      <c r="F164" s="77" t="s">
        <v>28</v>
      </c>
      <c r="G164" s="77" t="s">
        <v>27</v>
      </c>
      <c r="H164" s="77" t="s">
        <v>27</v>
      </c>
      <c r="L164" s="48" t="s">
        <v>477</v>
      </c>
    </row>
  </sheetData>
  <sheetProtection algorithmName="SHA-512" hashValue="Uww7UeMvVuNUqzs/l7qA6CY84aDya3PZGX5BT4Ojjptn5hrUwieGy27sSWs0KQmXa9cY2JFY+WyCXpYwNWM81g==" saltValue="nhmFd9BapRTw5gc3wh0n8A=="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1097" priority="182" operator="lessThan">
      <formula>0.5</formula>
    </cfRule>
    <cfRule type="cellIs" dxfId="1096" priority="183" operator="greaterThan">
      <formula>0.5</formula>
    </cfRule>
  </conditionalFormatting>
  <conditionalFormatting sqref="E39:I40">
    <cfRule type="cellIs" dxfId="1095" priority="179" operator="lessThan">
      <formula>0.1</formula>
    </cfRule>
    <cfRule type="cellIs" dxfId="1094" priority="180" operator="greaterThan">
      <formula>0.1</formula>
    </cfRule>
    <cfRule type="cellIs" dxfId="1093" priority="181" operator="greaterThan">
      <formula>0.1</formula>
    </cfRule>
  </conditionalFormatting>
  <conditionalFormatting sqref="E46:I46">
    <cfRule type="cellIs" dxfId="1092" priority="176" operator="between">
      <formula>0.5</formula>
      <formula>0.8</formula>
    </cfRule>
    <cfRule type="cellIs" dxfId="1091" priority="177" operator="greaterThan">
      <formula>0.8</formula>
    </cfRule>
    <cfRule type="cellIs" dxfId="1090" priority="178" operator="lessThan">
      <formula>0.5</formula>
    </cfRule>
  </conditionalFormatting>
  <conditionalFormatting sqref="E47:I47">
    <cfRule type="cellIs" dxfId="1089" priority="172" operator="lessThan">
      <formula>0.6</formula>
    </cfRule>
    <cfRule type="cellIs" dxfId="1088" priority="173" operator="equal">
      <formula>0.6</formula>
    </cfRule>
    <cfRule type="cellIs" dxfId="1087" priority="174" operator="greaterThan">
      <formula>0.6</formula>
    </cfRule>
    <cfRule type="cellIs" dxfId="1086" priority="175" operator="lessThan">
      <formula>0.6</formula>
    </cfRule>
  </conditionalFormatting>
  <conditionalFormatting sqref="E49:I49">
    <cfRule type="cellIs" dxfId="1085" priority="168" operator="equal">
      <formula>0.5</formula>
    </cfRule>
    <cfRule type="cellIs" dxfId="1084" priority="169" operator="lessThan">
      <formula>0.5</formula>
    </cfRule>
    <cfRule type="cellIs" dxfId="1083" priority="170" operator="greaterThan">
      <formula>0.5</formula>
    </cfRule>
    <cfRule type="cellIs" dxfId="1082" priority="171" operator="lessThan">
      <formula>0.5</formula>
    </cfRule>
  </conditionalFormatting>
  <conditionalFormatting sqref="E52:I52">
    <cfRule type="cellIs" dxfId="1081" priority="164" operator="equal">
      <formula>1</formula>
    </cfRule>
    <cfRule type="cellIs" dxfId="1080" priority="165" operator="lessThan">
      <formula>1</formula>
    </cfRule>
    <cfRule type="cellIs" dxfId="1079" priority="166" operator="greaterThan">
      <formula>1</formula>
    </cfRule>
    <cfRule type="cellIs" dxfId="1078" priority="167" operator="lessThan">
      <formula>1</formula>
    </cfRule>
  </conditionalFormatting>
  <conditionalFormatting sqref="E54:I54">
    <cfRule type="cellIs" dxfId="1077" priority="160" operator="equal">
      <formula>0.75</formula>
    </cfRule>
    <cfRule type="cellIs" dxfId="1076" priority="161" operator="lessThan">
      <formula>0.75</formula>
    </cfRule>
    <cfRule type="cellIs" dxfId="1075" priority="162" operator="greaterThan">
      <formula>0.75</formula>
    </cfRule>
    <cfRule type="cellIs" dxfId="1074" priority="163" operator="lessThan">
      <formula>0.75</formula>
    </cfRule>
  </conditionalFormatting>
  <conditionalFormatting sqref="E58:I59 D64:H68 D115:H120">
    <cfRule type="cellIs" dxfId="1073" priority="158" operator="greaterThan">
      <formula>0</formula>
    </cfRule>
    <cfRule type="cellIs" dxfId="1072" priority="159" operator="lessThan">
      <formula>0</formula>
    </cfRule>
  </conditionalFormatting>
  <conditionalFormatting sqref="D64:H64">
    <cfRule type="cellIs" dxfId="1071" priority="157" operator="lessThan">
      <formula>0</formula>
    </cfRule>
  </conditionalFormatting>
  <conditionalFormatting sqref="D64:H68 D115:H119">
    <cfRule type="cellIs" dxfId="1070" priority="156" operator="equal">
      <formula>"-"</formula>
    </cfRule>
  </conditionalFormatting>
  <conditionalFormatting sqref="D64:H68 D115:H119">
    <cfRule type="cellIs" dxfId="1069" priority="155" operator="equal">
      <formula>0</formula>
    </cfRule>
  </conditionalFormatting>
  <conditionalFormatting sqref="E33:I33">
    <cfRule type="cellIs" dxfId="1068" priority="152" operator="lessThan">
      <formula>0.2</formula>
    </cfRule>
    <cfRule type="cellIs" dxfId="1067" priority="153" operator="greaterThan">
      <formula>10</formula>
    </cfRule>
    <cfRule type="cellIs" dxfId="1066" priority="154" operator="between">
      <formula>0.2</formula>
      <formula>10</formula>
    </cfRule>
  </conditionalFormatting>
  <conditionalFormatting sqref="E34:I34">
    <cfRule type="cellIs" dxfId="1065" priority="149" operator="lessThan">
      <formula>0.7</formula>
    </cfRule>
    <cfRule type="cellIs" dxfId="1064" priority="150" operator="greaterThan">
      <formula>10</formula>
    </cfRule>
    <cfRule type="cellIs" dxfId="1063" priority="151" operator="between">
      <formula>0.7</formula>
      <formula>10</formula>
    </cfRule>
  </conditionalFormatting>
  <conditionalFormatting sqref="E35:I35">
    <cfRule type="cellIs" dxfId="1062" priority="146" operator="lessThan">
      <formula>1.5</formula>
    </cfRule>
    <cfRule type="cellIs" dxfId="1061" priority="147" operator="greaterThan">
      <formula>10</formula>
    </cfRule>
    <cfRule type="cellIs" dxfId="1060" priority="148" operator="between">
      <formula>1.5</formula>
      <formula>10</formula>
    </cfRule>
  </conditionalFormatting>
  <conditionalFormatting sqref="E36:I36">
    <cfRule type="cellIs" dxfId="1059" priority="143" operator="lessThan">
      <formula>1.5</formula>
    </cfRule>
    <cfRule type="cellIs" dxfId="1058" priority="144" operator="greaterThan">
      <formula>10</formula>
    </cfRule>
    <cfRule type="cellIs" dxfId="1057" priority="145" operator="between">
      <formula>1.5</formula>
      <formula>10</formula>
    </cfRule>
  </conditionalFormatting>
  <conditionalFormatting sqref="E38:I38">
    <cfRule type="cellIs" dxfId="1056" priority="140" operator="equal">
      <formula>0.5</formula>
    </cfRule>
    <cfRule type="cellIs" dxfId="1055" priority="141" operator="greaterThan">
      <formula>0.5</formula>
    </cfRule>
    <cfRule type="cellIs" dxfId="1054" priority="142" operator="lessThan">
      <formula>0.5</formula>
    </cfRule>
  </conditionalFormatting>
  <conditionalFormatting sqref="E39:I39">
    <cfRule type="cellIs" dxfId="1053" priority="137" operator="equal">
      <formula>0.1</formula>
    </cfRule>
    <cfRule type="cellIs" dxfId="1052" priority="138" operator="greaterThan">
      <formula>0.1</formula>
    </cfRule>
    <cfRule type="cellIs" dxfId="1051" priority="139" operator="lessThan">
      <formula>0.1</formula>
    </cfRule>
  </conditionalFormatting>
  <conditionalFormatting sqref="E58:I58">
    <cfRule type="cellIs" dxfId="1050" priority="135" operator="equal">
      <formula>0</formula>
    </cfRule>
    <cfRule type="cellIs" dxfId="1049" priority="136" operator="lessThan">
      <formula>0</formula>
    </cfRule>
  </conditionalFormatting>
  <conditionalFormatting sqref="L11">
    <cfRule type="expression" dxfId="1048" priority="133">
      <formula>H11/H12&gt;=G11/G12</formula>
    </cfRule>
    <cfRule type="expression" dxfId="1047" priority="134">
      <formula>H11/H12&lt;G11/G12</formula>
    </cfRule>
  </conditionalFormatting>
  <conditionalFormatting sqref="L13">
    <cfRule type="expression" dxfId="1046" priority="131">
      <formula>$I$13&gt;=0</formula>
    </cfRule>
    <cfRule type="expression" dxfId="1045" priority="132">
      <formula>$I$13&lt;0</formula>
    </cfRule>
  </conditionalFormatting>
  <conditionalFormatting sqref="L14">
    <cfRule type="expression" dxfId="1044" priority="129">
      <formula>H13&gt;=H14</formula>
    </cfRule>
    <cfRule type="expression" dxfId="1043" priority="130">
      <formula>H13&lt;H14</formula>
    </cfRule>
  </conditionalFormatting>
  <conditionalFormatting sqref="L15">
    <cfRule type="expression" dxfId="1042" priority="127">
      <formula>$I$15&lt;=0</formula>
    </cfRule>
    <cfRule type="expression" dxfId="1041" priority="128">
      <formula>$I$15&gt;0</formula>
    </cfRule>
  </conditionalFormatting>
  <conditionalFormatting sqref="L16">
    <cfRule type="expression" dxfId="1040" priority="123">
      <formula>AND(ISNUMBER(H16/H17),ISNUMBER(G16/G17),G13&lt;&gt;"-",H13&lt;&gt;"-",G13&gt;0,H13&gt;0,H16/H17&gt;G16/G17)</formula>
    </cfRule>
    <cfRule type="expression" dxfId="1039" priority="124">
      <formula>AND(ISNUMBER(H16/H17),ISNUMBER(G16/G17),G13&lt;&gt;"-",H13&lt;&gt;"-",G13&gt;0,H13&gt;0,H16/H17&lt;=G16/G17)</formula>
    </cfRule>
    <cfRule type="expression" dxfId="1038" priority="125">
      <formula>$I$16&gt;0</formula>
    </cfRule>
    <cfRule type="expression" dxfId="1037" priority="126">
      <formula>$I$16&lt;=0</formula>
    </cfRule>
  </conditionalFormatting>
  <conditionalFormatting sqref="L17">
    <cfRule type="expression" dxfId="1036" priority="121">
      <formula>H13/H17&lt;H16/H17</formula>
    </cfRule>
    <cfRule type="expression" dxfId="1035" priority="122">
      <formula>H13/H17&gt;=H16/H17</formula>
    </cfRule>
  </conditionalFormatting>
  <conditionalFormatting sqref="L22">
    <cfRule type="expression" dxfId="1034" priority="119">
      <formula>COUNTIF(H22:H27,""+"")&lt;COUNTIF(H22:H27,""-"")</formula>
    </cfRule>
    <cfRule type="expression" dxfId="1033" priority="120">
      <formula>COUNTIF(H22:H27,""+"")&gt;=COUNTIF(H22:H27,""-"")</formula>
    </cfRule>
  </conditionalFormatting>
  <conditionalFormatting sqref="L33">
    <cfRule type="expression" dxfId="1032" priority="117">
      <formula>OR($I$33&lt;0.2,$I$33&gt;10)</formula>
    </cfRule>
    <cfRule type="expression" dxfId="1031" priority="118">
      <formula>AND(I33&lt;=10,I33&gt;=0.2)</formula>
    </cfRule>
  </conditionalFormatting>
  <conditionalFormatting sqref="L34">
    <cfRule type="expression" dxfId="1030" priority="115">
      <formula>OR($I$34&lt;0.7,$I$34&gt;10)</formula>
    </cfRule>
    <cfRule type="expression" dxfId="1029" priority="116">
      <formula>AND(I34&lt;=10,I34&gt;=0.7)</formula>
    </cfRule>
  </conditionalFormatting>
  <conditionalFormatting sqref="L35">
    <cfRule type="expression" dxfId="1028" priority="113">
      <formula>OR(I35&gt;10,I35&lt;1.5)</formula>
    </cfRule>
    <cfRule type="expression" dxfId="1027" priority="114">
      <formula>AND(I35&lt;=10,I35&gt;=1.5)</formula>
    </cfRule>
  </conditionalFormatting>
  <conditionalFormatting sqref="L36">
    <cfRule type="expression" dxfId="1026" priority="111">
      <formula>OR(I36&lt;1.5,I36&gt;10)</formula>
    </cfRule>
    <cfRule type="expression" dxfId="1025" priority="112">
      <formula>AND(I36&lt;=10,I36&gt;=1.5)</formula>
    </cfRule>
  </conditionalFormatting>
  <conditionalFormatting sqref="L37">
    <cfRule type="expression" dxfId="1024" priority="108">
      <formula>AND($I$37&lt;0,OR($J$37=0,$J$37="-"))</formula>
    </cfRule>
    <cfRule type="expression" dxfId="1023" priority="109">
      <formula>J37&lt;=0</formula>
    </cfRule>
    <cfRule type="expression" dxfId="1022" priority="110">
      <formula>AND(J37&gt;0,$J$37&lt;&gt;"-")</formula>
    </cfRule>
  </conditionalFormatting>
  <conditionalFormatting sqref="L38">
    <cfRule type="expression" dxfId="1021" priority="106">
      <formula>I38&gt;=0.5</formula>
    </cfRule>
    <cfRule type="expression" dxfId="1020" priority="107">
      <formula>I38&lt;0.5</formula>
    </cfRule>
  </conditionalFormatting>
  <conditionalFormatting sqref="L39">
    <cfRule type="expression" dxfId="1019" priority="104">
      <formula>I39&lt;0.1</formula>
    </cfRule>
    <cfRule type="expression" dxfId="1018" priority="105">
      <formula>I39&gt;=0.1</formula>
    </cfRule>
  </conditionalFormatting>
  <conditionalFormatting sqref="L45">
    <cfRule type="expression" dxfId="1017" priority="102">
      <formula>J45&lt;=0</formula>
    </cfRule>
    <cfRule type="expression" dxfId="1016" priority="103">
      <formula>J45&gt;0</formula>
    </cfRule>
  </conditionalFormatting>
  <conditionalFormatting sqref="L46">
    <cfRule type="expression" dxfId="1015" priority="100">
      <formula>AND(I46&lt;=0.8,I46&gt;=0.5)</formula>
    </cfRule>
    <cfRule type="expression" dxfId="1014" priority="101">
      <formula>OR(I46&gt;0.8,I46&lt;0.5)</formula>
    </cfRule>
  </conditionalFormatting>
  <conditionalFormatting sqref="L47">
    <cfRule type="expression" dxfId="1013" priority="98">
      <formula>I47&lt;0.6</formula>
    </cfRule>
    <cfRule type="expression" dxfId="1012" priority="99">
      <formula>I47&gt;=0.6</formula>
    </cfRule>
  </conditionalFormatting>
  <conditionalFormatting sqref="L48">
    <cfRule type="expression" dxfId="1011" priority="96">
      <formula>J48&lt;=0</formula>
    </cfRule>
    <cfRule type="expression" dxfId="1010" priority="97">
      <formula>J48&gt;0</formula>
    </cfRule>
  </conditionalFormatting>
  <conditionalFormatting sqref="L49">
    <cfRule type="expression" dxfId="1009" priority="94">
      <formula>I49&lt;=0.5</formula>
    </cfRule>
    <cfRule type="expression" dxfId="1008" priority="95">
      <formula>I49&gt;0.5</formula>
    </cfRule>
  </conditionalFormatting>
  <conditionalFormatting sqref="L50">
    <cfRule type="expression" dxfId="1007" priority="92">
      <formula>J50&lt;=0</formula>
    </cfRule>
    <cfRule type="expression" dxfId="1006" priority="93">
      <formula>J50&gt;0</formula>
    </cfRule>
  </conditionalFormatting>
  <conditionalFormatting sqref="L51">
    <cfRule type="expression" dxfId="1005" priority="90">
      <formula>J51&gt;=0</formula>
    </cfRule>
    <cfRule type="expression" dxfId="1004" priority="91">
      <formula>J51&lt;0</formula>
    </cfRule>
  </conditionalFormatting>
  <conditionalFormatting sqref="L52">
    <cfRule type="expression" dxfId="1003" priority="88">
      <formula>I52&lt;=1</formula>
    </cfRule>
    <cfRule type="expression" dxfId="1002" priority="89">
      <formula>I52&gt;1</formula>
    </cfRule>
  </conditionalFormatting>
  <conditionalFormatting sqref="L54">
    <cfRule type="expression" dxfId="1001" priority="86">
      <formula>I54&lt;=0.75</formula>
    </cfRule>
    <cfRule type="expression" dxfId="1000" priority="87">
      <formula>I54&gt;0.75</formula>
    </cfRule>
  </conditionalFormatting>
  <conditionalFormatting sqref="L55">
    <cfRule type="expression" dxfId="999" priority="84">
      <formula>I55&lt;0.5</formula>
    </cfRule>
    <cfRule type="expression" dxfId="998" priority="85">
      <formula>I55&gt;=0.5</formula>
    </cfRule>
  </conditionalFormatting>
  <conditionalFormatting sqref="L56">
    <cfRule type="expression" dxfId="997" priority="82">
      <formula>J56&gt;0</formula>
    </cfRule>
    <cfRule type="expression" dxfId="996" priority="83">
      <formula>J56&lt;0</formula>
    </cfRule>
  </conditionalFormatting>
  <conditionalFormatting sqref="L57">
    <cfRule type="expression" dxfId="995" priority="80">
      <formula>J57&lt;=0</formula>
    </cfRule>
    <cfRule type="expression" dxfId="994" priority="81">
      <formula>J57&gt;0</formula>
    </cfRule>
  </conditionalFormatting>
  <conditionalFormatting sqref="L58">
    <cfRule type="expression" dxfId="993" priority="78">
      <formula>I58&lt;=0</formula>
    </cfRule>
    <cfRule type="expression" dxfId="992" priority="79">
      <formula>I58&gt;0</formula>
    </cfRule>
  </conditionalFormatting>
  <conditionalFormatting sqref="L64">
    <cfRule type="expression" dxfId="991" priority="76">
      <formula>H64&lt;0</formula>
    </cfRule>
    <cfRule type="expression" dxfId="990" priority="77">
      <formula>H64&gt;=0</formula>
    </cfRule>
  </conditionalFormatting>
  <conditionalFormatting sqref="L65">
    <cfRule type="expression" dxfId="989" priority="74">
      <formula>H65&gt;=0</formula>
    </cfRule>
    <cfRule type="expression" dxfId="988" priority="75">
      <formula>H65&lt;0</formula>
    </cfRule>
  </conditionalFormatting>
  <conditionalFormatting sqref="L67">
    <cfRule type="expression" dxfId="987" priority="72">
      <formula>H67&lt;=0</formula>
    </cfRule>
    <cfRule type="expression" dxfId="986" priority="73">
      <formula>H67&gt;0</formula>
    </cfRule>
  </conditionalFormatting>
  <conditionalFormatting sqref="L73">
    <cfRule type="expression" dxfId="985" priority="70">
      <formula>I73&gt;=0</formula>
    </cfRule>
    <cfRule type="expression" dxfId="984" priority="71">
      <formula>I73&lt;0</formula>
    </cfRule>
  </conditionalFormatting>
  <conditionalFormatting sqref="L74">
    <cfRule type="expression" dxfId="983" priority="68">
      <formula>I74&lt;0</formula>
    </cfRule>
    <cfRule type="expression" dxfId="982" priority="69">
      <formula>I74&gt;=0</formula>
    </cfRule>
  </conditionalFormatting>
  <conditionalFormatting sqref="L75">
    <cfRule type="expression" dxfId="981" priority="66">
      <formula>AND(I75&gt;=0,I75&lt;&gt;"-")</formula>
    </cfRule>
    <cfRule type="expression" dxfId="980" priority="67">
      <formula>AND(I75&lt;0,I75&lt;&gt;"-")</formula>
    </cfRule>
  </conditionalFormatting>
  <conditionalFormatting sqref="L76">
    <cfRule type="expression" dxfId="979" priority="64">
      <formula>I76&gt;=0</formula>
    </cfRule>
    <cfRule type="expression" dxfId="978" priority="65">
      <formula>I76&lt;0</formula>
    </cfRule>
  </conditionalFormatting>
  <conditionalFormatting sqref="L77">
    <cfRule type="expression" dxfId="977" priority="62">
      <formula>I77&gt;=0</formula>
    </cfRule>
    <cfRule type="expression" dxfId="976" priority="63">
      <formula>I77&lt;0</formula>
    </cfRule>
  </conditionalFormatting>
  <conditionalFormatting sqref="L78">
    <cfRule type="expression" dxfId="975" priority="60">
      <formula>I78&gt;=0</formula>
    </cfRule>
    <cfRule type="expression" dxfId="974" priority="61">
      <formula>I78&lt;0</formula>
    </cfRule>
  </conditionalFormatting>
  <conditionalFormatting sqref="L82">
    <cfRule type="expression" dxfId="973" priority="58">
      <formula>I82&lt;=0</formula>
    </cfRule>
    <cfRule type="expression" dxfId="972" priority="59">
      <formula>I82&gt;0</formula>
    </cfRule>
  </conditionalFormatting>
  <conditionalFormatting sqref="L83">
    <cfRule type="expression" dxfId="971" priority="56">
      <formula>I83&lt;=0</formula>
    </cfRule>
    <cfRule type="expression" dxfId="970" priority="57">
      <formula>I83&gt;0</formula>
    </cfRule>
  </conditionalFormatting>
  <conditionalFormatting sqref="L84">
    <cfRule type="expression" dxfId="969" priority="54">
      <formula>I84&lt;=0</formula>
    </cfRule>
    <cfRule type="expression" dxfId="968" priority="55">
      <formula>I84&gt;0</formula>
    </cfRule>
  </conditionalFormatting>
  <conditionalFormatting sqref="L85">
    <cfRule type="expression" dxfId="967" priority="52">
      <formula>I85&lt;=0</formula>
    </cfRule>
    <cfRule type="expression" dxfId="966" priority="53">
      <formula>I85&gt;0</formula>
    </cfRule>
  </conditionalFormatting>
  <conditionalFormatting sqref="L86">
    <cfRule type="expression" dxfId="965" priority="50">
      <formula>I86&lt;=0</formula>
    </cfRule>
    <cfRule type="expression" dxfId="964" priority="51">
      <formula>I86&gt;0</formula>
    </cfRule>
  </conditionalFormatting>
  <conditionalFormatting sqref="L90">
    <cfRule type="expression" dxfId="963" priority="48">
      <formula>I90&lt;=0</formula>
    </cfRule>
    <cfRule type="expression" dxfId="962" priority="49">
      <formula>I90&gt;0</formula>
    </cfRule>
  </conditionalFormatting>
  <conditionalFormatting sqref="L91">
    <cfRule type="expression" dxfId="961" priority="46">
      <formula>I91&lt;=0</formula>
    </cfRule>
    <cfRule type="expression" dxfId="960" priority="47">
      <formula>I91&gt;0</formula>
    </cfRule>
  </conditionalFormatting>
  <conditionalFormatting sqref="L98">
    <cfRule type="expression" dxfId="959" priority="44">
      <formula>I98&gt;=0</formula>
    </cfRule>
    <cfRule type="expression" dxfId="958" priority="45">
      <formula>I98&lt;0</formula>
    </cfRule>
  </conditionalFormatting>
  <conditionalFormatting sqref="L105">
    <cfRule type="expression" dxfId="957" priority="41">
      <formula>AND(I105&lt;I98,I98&gt;0)</formula>
    </cfRule>
    <cfRule type="expression" dxfId="956" priority="42">
      <formula>I105&gt;I98</formula>
    </cfRule>
    <cfRule type="expression" dxfId="955" priority="43">
      <formula>I105&lt;0</formula>
    </cfRule>
  </conditionalFormatting>
  <conditionalFormatting sqref="L110">
    <cfRule type="expression" dxfId="954" priority="39">
      <formula>I110&gt;=0</formula>
    </cfRule>
    <cfRule type="expression" dxfId="953" priority="40">
      <formula>I110&lt;0</formula>
    </cfRule>
  </conditionalFormatting>
  <conditionalFormatting sqref="L116">
    <cfRule type="expression" dxfId="952" priority="36">
      <formula>AND($H$116&lt;&gt;"-",$H$116&lt;0)</formula>
    </cfRule>
    <cfRule type="expression" dxfId="951" priority="37">
      <formula>I116&lt;=0</formula>
    </cfRule>
    <cfRule type="expression" dxfId="950" priority="38">
      <formula>AND(I116&gt;0,$H$116&gt;=0)</formula>
    </cfRule>
  </conditionalFormatting>
  <conditionalFormatting sqref="L118">
    <cfRule type="expression" dxfId="949" priority="32">
      <formula>$I$118&lt;0</formula>
    </cfRule>
    <cfRule type="expression" dxfId="948" priority="33">
      <formula>$H$118&lt;0</formula>
    </cfRule>
    <cfRule type="expression" dxfId="947" priority="34">
      <formula>AND($H$118&gt;0,$I$118="-")</formula>
    </cfRule>
    <cfRule type="expression" dxfId="946" priority="35">
      <formula>AND($H$118&gt;0,$I$118&lt;&gt;"-",$I$118&gt;0)</formula>
    </cfRule>
  </conditionalFormatting>
  <conditionalFormatting sqref="L125">
    <cfRule type="expression" dxfId="945" priority="30">
      <formula>AND($H$125&lt;0.2,$H$125&lt;&gt;"-")</formula>
    </cfRule>
    <cfRule type="expression" dxfId="944" priority="31">
      <formula>AND($H$125&gt;=0.2,$H$125&lt;&gt;"-")</formula>
    </cfRule>
  </conditionalFormatting>
  <conditionalFormatting sqref="L126">
    <cfRule type="expression" dxfId="943" priority="28">
      <formula>AND($H$126&lt;&gt;"-",$H$126&gt;0)</formula>
    </cfRule>
    <cfRule type="expression" dxfId="942" priority="29">
      <formula>AND($H$126&lt;&gt;"-",$H$126&lt;=0)</formula>
    </cfRule>
  </conditionalFormatting>
  <conditionalFormatting sqref="L128">
    <cfRule type="expression" dxfId="941" priority="26">
      <formula>H128&lt;=0.05</formula>
    </cfRule>
    <cfRule type="expression" dxfId="940" priority="27">
      <formula>H128&gt;0.05</formula>
    </cfRule>
  </conditionalFormatting>
  <conditionalFormatting sqref="L133">
    <cfRule type="expression" dxfId="939" priority="23">
      <formula>AND(H133&gt;=0,$I$133&gt;=0,$I$133&lt;&gt;"-")</formula>
    </cfRule>
    <cfRule type="expression" dxfId="938" priority="24">
      <formula>AND(H133&gt;=0,$I$133&lt;0)</formula>
    </cfRule>
    <cfRule type="expression" dxfId="937" priority="25">
      <formula>$H$133&lt;0</formula>
    </cfRule>
  </conditionalFormatting>
  <conditionalFormatting sqref="L140">
    <cfRule type="expression" dxfId="936" priority="21">
      <formula>I140&gt;=0</formula>
    </cfRule>
    <cfRule type="expression" dxfId="935" priority="22">
      <formula>I140&lt;0</formula>
    </cfRule>
  </conditionalFormatting>
  <conditionalFormatting sqref="L141">
    <cfRule type="expression" dxfId="934" priority="19">
      <formula>I141&lt;=0</formula>
    </cfRule>
    <cfRule type="expression" dxfId="933" priority="20">
      <formula>I141&gt;0</formula>
    </cfRule>
  </conditionalFormatting>
  <conditionalFormatting sqref="L142">
    <cfRule type="expression" dxfId="932" priority="17">
      <formula>I142&gt;=0</formula>
    </cfRule>
    <cfRule type="expression" dxfId="931" priority="18">
      <formula>I142&lt;0</formula>
    </cfRule>
  </conditionalFormatting>
  <conditionalFormatting sqref="L164">
    <cfRule type="expression" dxfId="930" priority="15">
      <formula>$H$163&gt;=-0.4</formula>
    </cfRule>
    <cfRule type="expression" dxfId="929" priority="16">
      <formula>$H$163&lt;-0.4</formula>
    </cfRule>
  </conditionalFormatting>
  <conditionalFormatting sqref="L66">
    <cfRule type="expression" dxfId="928" priority="13">
      <formula>$H$66&lt;0</formula>
    </cfRule>
    <cfRule type="expression" dxfId="927" priority="14">
      <formula>$H$66&gt;=0</formula>
    </cfRule>
  </conditionalFormatting>
  <conditionalFormatting sqref="L12">
    <cfRule type="expression" dxfId="926" priority="11">
      <formula>AND(H11/H12&lt;G11/G12,$H$11&lt;&gt;0,$G$10&lt;&gt;0)</formula>
    </cfRule>
    <cfRule type="expression" dxfId="925" priority="12">
      <formula>AND(H11/H12&gt;=G11/G12,$G$11&lt;&gt;0,$H$10&lt;&gt;0)</formula>
    </cfRule>
  </conditionalFormatting>
  <conditionalFormatting sqref="H164">
    <cfRule type="expression" dxfId="924" priority="9">
      <formula>AND($H$163&lt;&gt;"-",$H$163&lt;-0.4)</formula>
    </cfRule>
    <cfRule type="expression" dxfId="923" priority="10">
      <formula>AND($H$163&lt;&gt;"-",$H$163&gt;=-0.4)</formula>
    </cfRule>
  </conditionalFormatting>
  <conditionalFormatting sqref="G164">
    <cfRule type="expression" dxfId="922" priority="7">
      <formula>AND($G$163&lt;&gt;"-",$G$163&lt;-0.4)</formula>
    </cfRule>
    <cfRule type="expression" dxfId="921" priority="8">
      <formula>AND($G$163&lt;&gt;"-",$G$163&gt;=-0.4)</formula>
    </cfRule>
  </conditionalFormatting>
  <conditionalFormatting sqref="F164">
    <cfRule type="expression" dxfId="920" priority="5">
      <formula>AND($F$163&lt;&gt;"-",$F$163&lt;-0.4)</formula>
    </cfRule>
    <cfRule type="expression" dxfId="919" priority="6">
      <formula>AND($F$163&lt;&gt;"-",$F$163&gt;=-0.4)</formula>
    </cfRule>
  </conditionalFormatting>
  <conditionalFormatting sqref="E164">
    <cfRule type="expression" dxfId="918" priority="3">
      <formula>AND($E$163&lt;&gt;"-",$E$163&lt;-0.4)</formula>
    </cfRule>
    <cfRule type="expression" dxfId="917" priority="4">
      <formula>AND($E$163&lt;&gt;"-",$E$163&gt;=-0.4)</formula>
    </cfRule>
  </conditionalFormatting>
  <conditionalFormatting sqref="D164">
    <cfRule type="expression" dxfId="916" priority="1">
      <formula>AND($D$163&lt;&gt;"-",$D$163&lt;-0.4)</formula>
    </cfRule>
    <cfRule type="expression" dxfId="915" priority="2">
      <formula>AND($D$163&lt;&gt;"-",$D$163&gt;=-0.4)</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Лист22"/>
  <dimension ref="A1:L164"/>
  <sheetViews>
    <sheetView zoomScale="85" zoomScaleNormal="85" workbookViewId="0">
      <selection activeCell="B31" sqref="B31:I31"/>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16</v>
      </c>
      <c r="B1" s="43" t="s">
        <v>55</v>
      </c>
      <c r="C1" s="44" t="s">
        <v>353</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193</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v>536407</v>
      </c>
      <c r="E10" s="64">
        <v>1399590</v>
      </c>
      <c r="F10" s="64">
        <v>1905380</v>
      </c>
      <c r="G10" s="64">
        <v>2487379</v>
      </c>
      <c r="H10" s="64">
        <v>2872797</v>
      </c>
      <c r="I10" s="65">
        <v>0.1549494467871603</v>
      </c>
      <c r="J10" s="66"/>
      <c r="K10" s="60"/>
      <c r="L10" s="67" t="s">
        <v>421</v>
      </c>
    </row>
    <row r="11" spans="1:12" x14ac:dyDescent="0.25">
      <c r="A11" s="61" t="s">
        <v>67</v>
      </c>
      <c r="B11" s="62" t="s">
        <v>411</v>
      </c>
      <c r="C11" s="63" t="s">
        <v>411</v>
      </c>
      <c r="D11" s="64">
        <v>1658290</v>
      </c>
      <c r="E11" s="64">
        <v>1196140</v>
      </c>
      <c r="F11" s="64">
        <v>1128662</v>
      </c>
      <c r="G11" s="64">
        <v>1431475</v>
      </c>
      <c r="H11" s="64">
        <v>5779283</v>
      </c>
      <c r="I11" s="65">
        <v>3.037292303393353</v>
      </c>
      <c r="J11" s="66"/>
      <c r="K11" s="60"/>
      <c r="L11" s="67" t="s">
        <v>422</v>
      </c>
    </row>
    <row r="12" spans="1:12" x14ac:dyDescent="0.25">
      <c r="A12" s="61"/>
      <c r="B12" s="68" t="s">
        <v>68</v>
      </c>
      <c r="C12" s="69" t="s">
        <v>411</v>
      </c>
      <c r="D12" s="70">
        <v>2194697</v>
      </c>
      <c r="E12" s="70">
        <v>2595730</v>
      </c>
      <c r="F12" s="70">
        <v>3034042</v>
      </c>
      <c r="G12" s="70">
        <v>3918854</v>
      </c>
      <c r="H12" s="70">
        <v>8652080</v>
      </c>
      <c r="I12" s="65">
        <v>1.2078087114243092</v>
      </c>
      <c r="J12" s="66"/>
      <c r="K12" s="60"/>
      <c r="L12" s="67" t="s">
        <v>423</v>
      </c>
    </row>
    <row r="13" spans="1:12" x14ac:dyDescent="0.25">
      <c r="A13" s="61" t="s">
        <v>69</v>
      </c>
      <c r="B13" s="62" t="s">
        <v>70</v>
      </c>
      <c r="C13" s="63" t="s">
        <v>411</v>
      </c>
      <c r="D13" s="64">
        <v>838543</v>
      </c>
      <c r="E13" s="64">
        <v>912743</v>
      </c>
      <c r="F13" s="64">
        <v>1020268</v>
      </c>
      <c r="G13" s="64">
        <v>1252594</v>
      </c>
      <c r="H13" s="64">
        <v>3666059</v>
      </c>
      <c r="I13" s="65">
        <v>1.9267735595093063</v>
      </c>
      <c r="J13" s="66"/>
      <c r="L13" s="67" t="s">
        <v>424</v>
      </c>
    </row>
    <row r="14" spans="1:12" x14ac:dyDescent="0.25">
      <c r="A14" s="61" t="s">
        <v>71</v>
      </c>
      <c r="B14" s="62" t="s">
        <v>411</v>
      </c>
      <c r="C14" s="63" t="s">
        <v>411</v>
      </c>
      <c r="D14" s="64">
        <v>72574</v>
      </c>
      <c r="E14" s="64">
        <v>597460</v>
      </c>
      <c r="F14" s="64">
        <v>974805</v>
      </c>
      <c r="G14" s="64">
        <v>1818143</v>
      </c>
      <c r="H14" s="64">
        <v>2026696</v>
      </c>
      <c r="I14" s="65">
        <v>0.11470659898588835</v>
      </c>
      <c r="J14" s="66"/>
      <c r="K14" s="60"/>
      <c r="L14" s="48" t="s">
        <v>425</v>
      </c>
    </row>
    <row r="15" spans="1:12" x14ac:dyDescent="0.25">
      <c r="A15" s="61" t="s">
        <v>72</v>
      </c>
      <c r="B15" s="62" t="s">
        <v>411</v>
      </c>
      <c r="C15" s="63" t="s">
        <v>411</v>
      </c>
      <c r="D15" s="64">
        <v>1283580</v>
      </c>
      <c r="E15" s="64">
        <v>1085520</v>
      </c>
      <c r="F15" s="64">
        <v>1038969</v>
      </c>
      <c r="G15" s="64">
        <v>848117</v>
      </c>
      <c r="H15" s="64">
        <v>2959325</v>
      </c>
      <c r="I15" s="65">
        <v>2.4892886240931382</v>
      </c>
      <c r="J15" s="66"/>
      <c r="K15" s="60"/>
      <c r="L15" s="67" t="s">
        <v>426</v>
      </c>
    </row>
    <row r="16" spans="1:12" x14ac:dyDescent="0.25">
      <c r="A16" s="61"/>
      <c r="B16" s="68" t="s">
        <v>73</v>
      </c>
      <c r="C16" s="69" t="s">
        <v>411</v>
      </c>
      <c r="D16" s="70">
        <v>1356154</v>
      </c>
      <c r="E16" s="70">
        <v>1682980</v>
      </c>
      <c r="F16" s="70">
        <v>2013774</v>
      </c>
      <c r="G16" s="70">
        <v>2666260</v>
      </c>
      <c r="H16" s="70">
        <v>4986021</v>
      </c>
      <c r="I16" s="65">
        <v>0.87004305656612635</v>
      </c>
      <c r="J16" s="66"/>
      <c r="K16" s="60"/>
      <c r="L16" s="67" t="s">
        <v>427</v>
      </c>
    </row>
    <row r="17" spans="1:12" x14ac:dyDescent="0.25">
      <c r="A17" s="61"/>
      <c r="B17" s="68" t="s">
        <v>74</v>
      </c>
      <c r="C17" s="69" t="s">
        <v>411</v>
      </c>
      <c r="D17" s="70">
        <v>2194697</v>
      </c>
      <c r="E17" s="70">
        <v>2595723</v>
      </c>
      <c r="F17" s="70">
        <v>3034042</v>
      </c>
      <c r="G17" s="70">
        <v>3918854</v>
      </c>
      <c r="H17" s="70">
        <v>8652080</v>
      </c>
      <c r="I17" s="65">
        <v>1.2078087114243092</v>
      </c>
      <c r="J17" s="66"/>
      <c r="K17" s="71"/>
      <c r="L17" s="67" t="s">
        <v>428</v>
      </c>
    </row>
    <row r="18" spans="1:12" x14ac:dyDescent="0.25">
      <c r="A18" s="61"/>
      <c r="B18" s="68" t="s">
        <v>75</v>
      </c>
      <c r="C18" s="69" t="s">
        <v>411</v>
      </c>
      <c r="D18" s="70">
        <v>374710</v>
      </c>
      <c r="E18" s="70">
        <v>110620</v>
      </c>
      <c r="F18" s="70">
        <v>89693</v>
      </c>
      <c r="G18" s="70">
        <v>583358</v>
      </c>
      <c r="H18" s="70">
        <v>2819958</v>
      </c>
      <c r="I18" s="65">
        <v>3.834009304749399</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33</v>
      </c>
      <c r="E22" s="74" t="s">
        <v>33</v>
      </c>
      <c r="F22" s="74" t="s">
        <v>33</v>
      </c>
      <c r="G22" s="74" t="s">
        <v>33</v>
      </c>
      <c r="H22" s="74" t="s">
        <v>33</v>
      </c>
      <c r="L22" s="48" t="s">
        <v>429</v>
      </c>
    </row>
    <row r="23" spans="1:12" x14ac:dyDescent="0.25">
      <c r="A23" s="61" t="s">
        <v>67</v>
      </c>
      <c r="B23" s="129" t="s">
        <v>78</v>
      </c>
      <c r="C23" s="130"/>
      <c r="D23" s="74" t="s">
        <v>35</v>
      </c>
      <c r="E23" s="74" t="s">
        <v>35</v>
      </c>
      <c r="F23" s="74" t="s">
        <v>35</v>
      </c>
      <c r="G23" s="74" t="s">
        <v>35</v>
      </c>
      <c r="H23" s="74" t="s">
        <v>35</v>
      </c>
    </row>
    <row r="24" spans="1:12" x14ac:dyDescent="0.25">
      <c r="A24" s="61" t="s">
        <v>69</v>
      </c>
      <c r="B24" s="62" t="s">
        <v>411</v>
      </c>
      <c r="C24" s="62" t="s">
        <v>411</v>
      </c>
      <c r="D24" s="74" t="s">
        <v>33</v>
      </c>
      <c r="E24" s="74" t="s">
        <v>33</v>
      </c>
      <c r="F24" s="74" t="s">
        <v>33</v>
      </c>
      <c r="G24" s="74" t="s">
        <v>33</v>
      </c>
      <c r="H24" s="74" t="s">
        <v>33</v>
      </c>
    </row>
    <row r="25" spans="1:12" ht="15" customHeight="1" x14ac:dyDescent="0.25">
      <c r="A25" s="61" t="s">
        <v>71</v>
      </c>
      <c r="B25" s="62" t="s">
        <v>411</v>
      </c>
      <c r="C25" s="62" t="s">
        <v>411</v>
      </c>
      <c r="D25" s="74"/>
      <c r="E25" s="74" t="s">
        <v>35</v>
      </c>
      <c r="F25" s="74" t="s">
        <v>35</v>
      </c>
      <c r="G25" s="74" t="s">
        <v>35</v>
      </c>
      <c r="H25" s="74" t="s">
        <v>33</v>
      </c>
    </row>
    <row r="26" spans="1:12" ht="43.5" customHeight="1" x14ac:dyDescent="0.25">
      <c r="A26" s="61" t="s">
        <v>72</v>
      </c>
      <c r="B26" s="62" t="s">
        <v>411</v>
      </c>
      <c r="C26" s="62" t="s">
        <v>411</v>
      </c>
      <c r="D26" s="74" t="s">
        <v>33</v>
      </c>
      <c r="E26" s="74" t="s">
        <v>35</v>
      </c>
      <c r="F26" s="74" t="s">
        <v>35</v>
      </c>
      <c r="G26" s="74" t="s">
        <v>35</v>
      </c>
      <c r="H26" s="74" t="s">
        <v>33</v>
      </c>
    </row>
    <row r="27" spans="1:12" ht="46.5" customHeight="1" x14ac:dyDescent="0.25">
      <c r="A27" s="61" t="s">
        <v>79</v>
      </c>
      <c r="B27" s="129" t="s">
        <v>80</v>
      </c>
      <c r="C27" s="130"/>
      <c r="D27" s="74" t="s">
        <v>33</v>
      </c>
      <c r="E27" s="74" t="s">
        <v>33</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v>3.2261422410881791E-4</v>
      </c>
      <c r="F33" s="78">
        <v>9.8878109751655119E-2</v>
      </c>
      <c r="G33" s="78">
        <v>2.4193508405756864E-4</v>
      </c>
      <c r="H33" s="78">
        <v>3.9171020713394282E-2</v>
      </c>
      <c r="I33" s="78">
        <v>1.6387245589577267E-2</v>
      </c>
      <c r="J33" s="65">
        <v>-0.58164874718279291</v>
      </c>
      <c r="L33" s="48" t="s">
        <v>430</v>
      </c>
    </row>
    <row r="34" spans="1:12" x14ac:dyDescent="0.25">
      <c r="A34" s="61" t="s">
        <v>67</v>
      </c>
      <c r="B34" s="62" t="s">
        <v>86</v>
      </c>
      <c r="C34" s="63" t="s">
        <v>411</v>
      </c>
      <c r="D34" s="77" t="s">
        <v>411</v>
      </c>
      <c r="E34" s="78">
        <v>0.92208548641245835</v>
      </c>
      <c r="F34" s="78">
        <v>0.66651086171806184</v>
      </c>
      <c r="G34" s="78">
        <v>0.66662931876434628</v>
      </c>
      <c r="H34" s="78">
        <v>0.95612032568803385</v>
      </c>
      <c r="I34" s="78">
        <v>1.3958963436719303</v>
      </c>
      <c r="J34" s="65">
        <v>0.45995886309333417</v>
      </c>
      <c r="L34" s="48" t="s">
        <v>431</v>
      </c>
    </row>
    <row r="35" spans="1:12" x14ac:dyDescent="0.25">
      <c r="A35" s="61" t="s">
        <v>69</v>
      </c>
      <c r="B35" s="62" t="s">
        <v>411</v>
      </c>
      <c r="C35" s="63" t="s">
        <v>411</v>
      </c>
      <c r="D35" s="77" t="s">
        <v>411</v>
      </c>
      <c r="E35" s="78">
        <v>1.3193777518556278</v>
      </c>
      <c r="F35" s="78">
        <v>1.1338225734877379</v>
      </c>
      <c r="G35" s="78">
        <v>1.1520006742453162</v>
      </c>
      <c r="H35" s="78">
        <v>1.7662329662423293</v>
      </c>
      <c r="I35" s="78">
        <v>1.9990492769655013</v>
      </c>
      <c r="J35" s="65">
        <v>0.13181517680450164</v>
      </c>
      <c r="L35" s="48" t="s">
        <v>432</v>
      </c>
    </row>
    <row r="36" spans="1:12" x14ac:dyDescent="0.25">
      <c r="A36" s="61" t="s">
        <v>71</v>
      </c>
      <c r="B36" s="62" t="s">
        <v>411</v>
      </c>
      <c r="C36" s="63" t="s">
        <v>411</v>
      </c>
      <c r="D36" s="77" t="s">
        <v>411</v>
      </c>
      <c r="E36" s="78">
        <v>1.247439789698755</v>
      </c>
      <c r="F36" s="78">
        <v>0.72434516062930343</v>
      </c>
      <c r="G36" s="78">
        <v>0.58579618219770691</v>
      </c>
      <c r="H36" s="78">
        <v>0.54514571228667907</v>
      </c>
      <c r="I36" s="78">
        <v>1.1779101439270752</v>
      </c>
      <c r="J36" s="65">
        <v>1.1607253205499677</v>
      </c>
      <c r="L36" s="48" t="s">
        <v>433</v>
      </c>
    </row>
    <row r="37" spans="1:12" x14ac:dyDescent="0.25">
      <c r="A37" s="61" t="s">
        <v>72</v>
      </c>
      <c r="B37" s="62" t="s">
        <v>411</v>
      </c>
      <c r="C37" s="63" t="s">
        <v>411</v>
      </c>
      <c r="D37" s="77" t="s">
        <v>411</v>
      </c>
      <c r="E37" s="78">
        <v>0.36031068174202158</v>
      </c>
      <c r="F37" s="78">
        <v>-0.53338891670492128</v>
      </c>
      <c r="G37" s="78">
        <v>-0.86752892377296942</v>
      </c>
      <c r="H37" s="78">
        <v>-0.98578230456157379</v>
      </c>
      <c r="I37" s="78">
        <v>0.21638004189239726</v>
      </c>
      <c r="J37" s="65">
        <v>1.2195008379549197</v>
      </c>
      <c r="L37" s="48" t="s">
        <v>434</v>
      </c>
    </row>
    <row r="38" spans="1:12" x14ac:dyDescent="0.25">
      <c r="A38" s="61" t="s">
        <v>79</v>
      </c>
      <c r="B38" s="62" t="s">
        <v>411</v>
      </c>
      <c r="C38" s="63" t="s">
        <v>411</v>
      </c>
      <c r="D38" s="77" t="s">
        <v>411</v>
      </c>
      <c r="E38" s="78">
        <v>0.75654804756914384</v>
      </c>
      <c r="F38" s="78">
        <v>0.46164879108686607</v>
      </c>
      <c r="G38" s="78">
        <v>0.38293240502273862</v>
      </c>
      <c r="H38" s="78">
        <v>0.36583297055720881</v>
      </c>
      <c r="I38" s="78">
        <v>0.67171801462769642</v>
      </c>
      <c r="J38" s="65">
        <v>0.83613306806269239</v>
      </c>
      <c r="L38" s="48" t="s">
        <v>435</v>
      </c>
    </row>
    <row r="39" spans="1:12" ht="25.5" x14ac:dyDescent="0.25">
      <c r="A39" s="61" t="s">
        <v>87</v>
      </c>
      <c r="B39" s="62" t="s">
        <v>88</v>
      </c>
      <c r="C39" s="63" t="s">
        <v>411</v>
      </c>
      <c r="D39" s="77" t="s">
        <v>411</v>
      </c>
      <c r="E39" s="78">
        <v>0.2259616834208733</v>
      </c>
      <c r="F39" s="78">
        <v>9.2480813282726101E-2</v>
      </c>
      <c r="G39" s="78">
        <v>7.9468432533389088E-2</v>
      </c>
      <c r="H39" s="78">
        <v>0.40752231090308949</v>
      </c>
      <c r="I39" s="78">
        <v>0.48794253543216348</v>
      </c>
      <c r="J39" s="65">
        <v>0.19733943977412874</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v>0.75558846311568784</v>
      </c>
      <c r="F45" s="78">
        <v>0.46081241428197184</v>
      </c>
      <c r="G45" s="78">
        <v>0.37199946474043538</v>
      </c>
      <c r="H45" s="78">
        <v>0.36527898206975817</v>
      </c>
      <c r="I45" s="78">
        <v>0.66796458192712038</v>
      </c>
      <c r="J45" s="65">
        <v>0.82864225623459942</v>
      </c>
      <c r="L45" s="67" t="s">
        <v>437</v>
      </c>
    </row>
    <row r="46" spans="1:12" x14ac:dyDescent="0.25">
      <c r="A46" s="61" t="s">
        <v>67</v>
      </c>
      <c r="B46" s="62" t="s">
        <v>93</v>
      </c>
      <c r="C46" s="77" t="s">
        <v>411</v>
      </c>
      <c r="D46" s="77" t="s">
        <v>411</v>
      </c>
      <c r="E46" s="78">
        <v>0.63968931825797837</v>
      </c>
      <c r="F46" s="78">
        <v>1.5333889167049213</v>
      </c>
      <c r="G46" s="78">
        <v>1.8675289237729695</v>
      </c>
      <c r="H46" s="78">
        <v>1.9857823045615739</v>
      </c>
      <c r="I46" s="78">
        <v>0.78361995810760277</v>
      </c>
      <c r="J46" s="65">
        <v>-0.60538476130664676</v>
      </c>
      <c r="L46" s="67" t="s">
        <v>438</v>
      </c>
    </row>
    <row r="47" spans="1:12" ht="25.5" x14ac:dyDescent="0.25">
      <c r="A47" s="61" t="s">
        <v>69</v>
      </c>
      <c r="B47" s="62" t="s">
        <v>94</v>
      </c>
      <c r="C47" s="77" t="s">
        <v>411</v>
      </c>
      <c r="D47" s="77" t="s">
        <v>411</v>
      </c>
      <c r="E47" s="78">
        <v>0.47057456599990888</v>
      </c>
      <c r="F47" s="78">
        <v>0.72779074784645492</v>
      </c>
      <c r="G47" s="78">
        <v>0.77710921602271821</v>
      </c>
      <c r="H47" s="78">
        <v>0.80135161963165757</v>
      </c>
      <c r="I47" s="78">
        <v>0.52977364980444008</v>
      </c>
      <c r="J47" s="65">
        <v>-0.33889988261588427</v>
      </c>
      <c r="L47" s="67" t="s">
        <v>439</v>
      </c>
    </row>
    <row r="48" spans="1:12" x14ac:dyDescent="0.25">
      <c r="A48" s="61" t="s">
        <v>71</v>
      </c>
      <c r="B48" s="62" t="s">
        <v>411</v>
      </c>
      <c r="C48" s="77" t="s">
        <v>411</v>
      </c>
      <c r="D48" s="77" t="s">
        <v>411</v>
      </c>
      <c r="E48" s="78">
        <v>0.13529651924751168</v>
      </c>
      <c r="F48" s="78">
        <v>0.42688215834637289</v>
      </c>
      <c r="G48" s="78">
        <v>0.51160660865549135</v>
      </c>
      <c r="H48" s="78">
        <v>0.73094731442212868</v>
      </c>
      <c r="I48" s="78">
        <v>0.70547831956104101</v>
      </c>
      <c r="J48" s="65">
        <v>-3.4843817548222217E-2</v>
      </c>
      <c r="K48" s="22"/>
      <c r="L48" s="67" t="s">
        <v>440</v>
      </c>
    </row>
    <row r="49" spans="1:12" ht="25.5" customHeight="1" x14ac:dyDescent="0.25">
      <c r="A49" s="61" t="s">
        <v>72</v>
      </c>
      <c r="B49" s="62" t="s">
        <v>411</v>
      </c>
      <c r="C49" s="77" t="s">
        <v>411</v>
      </c>
      <c r="D49" s="77" t="s">
        <v>411</v>
      </c>
      <c r="E49" s="78">
        <v>0.38207636579031301</v>
      </c>
      <c r="F49" s="78">
        <v>0.35163384340375697</v>
      </c>
      <c r="G49" s="78">
        <v>0.33627352554776763</v>
      </c>
      <c r="H49" s="78">
        <v>0.3196327293642478</v>
      </c>
      <c r="I49" s="78">
        <v>0.42371996098048098</v>
      </c>
      <c r="J49" s="65">
        <v>0.32564634986931268</v>
      </c>
      <c r="K49" s="22"/>
      <c r="L49" s="67" t="s">
        <v>441</v>
      </c>
    </row>
    <row r="50" spans="1:12" x14ac:dyDescent="0.25">
      <c r="A50" s="61" t="s">
        <v>79</v>
      </c>
      <c r="B50" s="62" t="s">
        <v>95</v>
      </c>
      <c r="C50" s="77" t="s">
        <v>411</v>
      </c>
      <c r="D50" s="77" t="s">
        <v>411</v>
      </c>
      <c r="E50" s="78">
        <v>0.61792226728026611</v>
      </c>
      <c r="F50" s="78">
        <v>0.64836731234493705</v>
      </c>
      <c r="G50" s="78">
        <v>0.66372647445223232</v>
      </c>
      <c r="H50" s="78">
        <v>0.6803672706357522</v>
      </c>
      <c r="I50" s="78">
        <v>0.57628003901951896</v>
      </c>
      <c r="J50" s="65">
        <v>-0.1529868294795714</v>
      </c>
      <c r="K50" s="22"/>
      <c r="L50" s="67" t="s">
        <v>442</v>
      </c>
    </row>
    <row r="51" spans="1:12" x14ac:dyDescent="0.25">
      <c r="A51" s="61" t="s">
        <v>87</v>
      </c>
      <c r="B51" s="62" t="s">
        <v>96</v>
      </c>
      <c r="C51" s="77" t="s">
        <v>411</v>
      </c>
      <c r="D51" s="77" t="s">
        <v>411</v>
      </c>
      <c r="E51" s="78">
        <v>1.6172742483092697</v>
      </c>
      <c r="F51" s="78">
        <v>1.8438706185640428</v>
      </c>
      <c r="G51" s="78">
        <v>1.9737696369973379</v>
      </c>
      <c r="H51" s="78">
        <v>2.1285907484787567</v>
      </c>
      <c r="I51" s="78">
        <v>1.3600493063532257</v>
      </c>
      <c r="J51" s="65">
        <v>-0.36105646079444143</v>
      </c>
      <c r="K51" s="22"/>
      <c r="L51" s="67" t="s">
        <v>443</v>
      </c>
    </row>
    <row r="52" spans="1:12" x14ac:dyDescent="0.25">
      <c r="A52" s="61" t="s">
        <v>97</v>
      </c>
      <c r="B52" s="62" t="s">
        <v>411</v>
      </c>
      <c r="C52" s="77" t="s">
        <v>411</v>
      </c>
      <c r="D52" s="77" t="s">
        <v>411</v>
      </c>
      <c r="E52" s="78">
        <v>0.6183243200993398</v>
      </c>
      <c r="F52" s="78">
        <v>0.54233740151398113</v>
      </c>
      <c r="G52" s="78">
        <v>0.50664473769151852</v>
      </c>
      <c r="H52" s="78">
        <v>0.46979439364503089</v>
      </c>
      <c r="I52" s="78">
        <v>0.73526746076681182</v>
      </c>
      <c r="J52" s="65">
        <v>0.56508351464570294</v>
      </c>
      <c r="K52" s="22"/>
      <c r="L52" s="67" t="s">
        <v>444</v>
      </c>
    </row>
    <row r="53" spans="1:12" x14ac:dyDescent="0.25">
      <c r="A53" s="61" t="s">
        <v>98</v>
      </c>
      <c r="B53" s="62" t="s">
        <v>411</v>
      </c>
      <c r="C53" s="77" t="s">
        <v>411</v>
      </c>
      <c r="D53" s="77" t="s">
        <v>411</v>
      </c>
      <c r="E53" s="78">
        <v>3.091477180573706</v>
      </c>
      <c r="F53" s="78">
        <v>0.85463600054301614</v>
      </c>
      <c r="G53" s="78">
        <v>0.59235533069518942</v>
      </c>
      <c r="H53" s="78">
        <v>0.57549533062713809</v>
      </c>
      <c r="I53" s="78">
        <v>2.0117268989072321</v>
      </c>
      <c r="J53" s="65">
        <v>2.4956441726729222</v>
      </c>
      <c r="K53" s="22"/>
      <c r="L53" s="67" t="s">
        <v>445</v>
      </c>
    </row>
    <row r="54" spans="1:12" x14ac:dyDescent="0.25">
      <c r="A54" s="61" t="s">
        <v>99</v>
      </c>
      <c r="B54" s="62" t="s">
        <v>411</v>
      </c>
      <c r="C54" s="77" t="s">
        <v>411</v>
      </c>
      <c r="D54" s="77" t="s">
        <v>411</v>
      </c>
      <c r="E54" s="78">
        <v>0.41514421105390259</v>
      </c>
      <c r="F54" s="78">
        <v>0.58180504831029545</v>
      </c>
      <c r="G54" s="78">
        <v>0.65756274962574679</v>
      </c>
      <c r="H54" s="78">
        <v>0.78358035282763783</v>
      </c>
      <c r="I54" s="78">
        <v>0.65796374975728378</v>
      </c>
      <c r="J54" s="65">
        <v>-0.16031106780185644</v>
      </c>
      <c r="K54" s="22"/>
      <c r="L54" s="67" t="s">
        <v>446</v>
      </c>
    </row>
    <row r="55" spans="1:12" x14ac:dyDescent="0.25">
      <c r="A55" s="61" t="s">
        <v>100</v>
      </c>
      <c r="B55" s="62" t="s">
        <v>411</v>
      </c>
      <c r="C55" s="77" t="s">
        <v>411</v>
      </c>
      <c r="D55" s="77" t="s">
        <v>411</v>
      </c>
      <c r="E55" s="78">
        <v>7.9653875407878466E-2</v>
      </c>
      <c r="F55" s="78">
        <v>0.39561568875177711</v>
      </c>
      <c r="G55" s="78">
        <v>0.48860618132770078</v>
      </c>
      <c r="H55" s="78">
        <v>0.59208685081138501</v>
      </c>
      <c r="I55" s="78">
        <v>0.35601321328601004</v>
      </c>
      <c r="J55" s="65">
        <v>-0.39871454196603751</v>
      </c>
      <c r="K55" s="22"/>
      <c r="L55" s="67" t="s">
        <v>447</v>
      </c>
    </row>
    <row r="56" spans="1:12" x14ac:dyDescent="0.25">
      <c r="A56" s="61" t="s">
        <v>101</v>
      </c>
      <c r="B56" s="62" t="s">
        <v>411</v>
      </c>
      <c r="C56" s="77" t="s">
        <v>411</v>
      </c>
      <c r="D56" s="77" t="s">
        <v>411</v>
      </c>
      <c r="E56" s="78">
        <v>5.3514571353990771E-2</v>
      </c>
      <c r="F56" s="78">
        <v>0.35500124778666414</v>
      </c>
      <c r="G56" s="78">
        <v>0.48406871873407842</v>
      </c>
      <c r="H56" s="78">
        <v>0.68190761591142646</v>
      </c>
      <c r="I56" s="78">
        <v>0.40647562455112002</v>
      </c>
      <c r="J56" s="65">
        <v>-0.40391393926898528</v>
      </c>
      <c r="K56" s="22"/>
      <c r="L56" s="67" t="s">
        <v>448</v>
      </c>
    </row>
    <row r="57" spans="1:12" x14ac:dyDescent="0.25">
      <c r="A57" s="61" t="s">
        <v>102</v>
      </c>
      <c r="B57" s="62" t="s">
        <v>411</v>
      </c>
      <c r="C57" s="77" t="s">
        <v>411</v>
      </c>
      <c r="D57" s="77" t="s">
        <v>411</v>
      </c>
      <c r="E57" s="78">
        <v>0.94648542864600926</v>
      </c>
      <c r="F57" s="78">
        <v>0.64499875221333591</v>
      </c>
      <c r="G57" s="78">
        <v>0.51593128126592158</v>
      </c>
      <c r="H57" s="78">
        <v>0.31809238408857349</v>
      </c>
      <c r="I57" s="78">
        <v>0.59352437544887993</v>
      </c>
      <c r="J57" s="65">
        <v>0.86588678364462768</v>
      </c>
      <c r="K57" s="22"/>
      <c r="L57" s="67" t="s">
        <v>449</v>
      </c>
    </row>
    <row r="58" spans="1:12" x14ac:dyDescent="0.25">
      <c r="A58" s="61" t="s">
        <v>103</v>
      </c>
      <c r="B58" s="62" t="s">
        <v>411</v>
      </c>
      <c r="C58" s="77" t="s">
        <v>411</v>
      </c>
      <c r="D58" s="77" t="s">
        <v>411</v>
      </c>
      <c r="E58" s="78">
        <v>0.17073404109901125</v>
      </c>
      <c r="F58" s="78">
        <v>4.2616306843573266E-2</v>
      </c>
      <c r="G58" s="78">
        <v>2.9562214366182143E-2</v>
      </c>
      <c r="H58" s="78">
        <v>0.14885933489739603</v>
      </c>
      <c r="I58" s="78">
        <v>0.32592833168440422</v>
      </c>
      <c r="J58" s="65">
        <v>1.1895054946272343</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v>-292358</v>
      </c>
      <c r="E64" s="64">
        <v>219989</v>
      </c>
      <c r="F64" s="64">
        <v>-78716</v>
      </c>
      <c r="G64" s="64">
        <v>355135</v>
      </c>
      <c r="H64" s="64">
        <v>683023</v>
      </c>
      <c r="I64" s="65">
        <v>0.92327706365185069</v>
      </c>
      <c r="K64" s="22"/>
      <c r="L64" s="67" t="s">
        <v>479</v>
      </c>
    </row>
    <row r="65" spans="1:12" ht="25.5" x14ac:dyDescent="0.25">
      <c r="A65" s="61" t="s">
        <v>67</v>
      </c>
      <c r="B65" s="62" t="s">
        <v>109</v>
      </c>
      <c r="C65" s="77" t="s">
        <v>411</v>
      </c>
      <c r="D65" s="64">
        <v>-73342</v>
      </c>
      <c r="E65" s="64">
        <v>-665141</v>
      </c>
      <c r="F65" s="64">
        <v>-342500</v>
      </c>
      <c r="G65" s="64">
        <v>-445161</v>
      </c>
      <c r="H65" s="64">
        <v>-805591</v>
      </c>
      <c r="I65" s="65">
        <v>-0.80966212224341305</v>
      </c>
      <c r="K65" s="22"/>
      <c r="L65" s="67" t="s">
        <v>480</v>
      </c>
    </row>
    <row r="66" spans="1:12" x14ac:dyDescent="0.25">
      <c r="A66" s="61" t="s">
        <v>69</v>
      </c>
      <c r="B66" s="62" t="s">
        <v>411</v>
      </c>
      <c r="C66" s="77" t="s">
        <v>411</v>
      </c>
      <c r="D66" s="64">
        <v>365663</v>
      </c>
      <c r="E66" s="64">
        <v>549187</v>
      </c>
      <c r="F66" s="64">
        <v>316895</v>
      </c>
      <c r="G66" s="64">
        <v>90617</v>
      </c>
      <c r="H66" s="64">
        <v>129751</v>
      </c>
      <c r="I66" s="65">
        <v>0.43186157122835672</v>
      </c>
      <c r="K66" s="22"/>
      <c r="L66" s="67" t="s">
        <v>481</v>
      </c>
    </row>
    <row r="67" spans="1:12" x14ac:dyDescent="0.25">
      <c r="A67" s="61" t="s">
        <v>71</v>
      </c>
      <c r="B67" s="62" t="s">
        <v>411</v>
      </c>
      <c r="C67" s="77" t="s">
        <v>411</v>
      </c>
      <c r="D67" s="64">
        <v>-37</v>
      </c>
      <c r="E67" s="64">
        <v>104035</v>
      </c>
      <c r="F67" s="64">
        <v>-104321</v>
      </c>
      <c r="G67" s="64">
        <v>591</v>
      </c>
      <c r="H67" s="64">
        <v>7183</v>
      </c>
      <c r="I67" s="65">
        <v>11.153976311336718</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v>1.0298237109982906</v>
      </c>
      <c r="E73" s="78">
        <v>0.88552987003227279</v>
      </c>
      <c r="F73" s="78">
        <v>0.77794443175395334</v>
      </c>
      <c r="G73" s="78">
        <v>0.7794605298281464</v>
      </c>
      <c r="H73" s="78">
        <v>1.4711253754096554</v>
      </c>
      <c r="I73" s="65">
        <v>0.88736352786715911</v>
      </c>
      <c r="K73" s="60"/>
      <c r="L73" s="86" t="s">
        <v>451</v>
      </c>
    </row>
    <row r="74" spans="1:12" ht="25.5" x14ac:dyDescent="0.25">
      <c r="A74" s="85" t="s">
        <v>67</v>
      </c>
      <c r="B74" s="62" t="s">
        <v>115</v>
      </c>
      <c r="C74" s="77" t="s">
        <v>411</v>
      </c>
      <c r="D74" s="78">
        <v>3.0057395432788967</v>
      </c>
      <c r="E74" s="78">
        <v>2.4222542748585898</v>
      </c>
      <c r="F74" s="78">
        <v>2.2657098174816386</v>
      </c>
      <c r="G74" s="78">
        <v>2.3844421702681466</v>
      </c>
      <c r="H74" s="78">
        <v>3.7598545780724928</v>
      </c>
      <c r="I74" s="65">
        <v>0.57682774820647953</v>
      </c>
      <c r="K74" s="60"/>
      <c r="L74" s="48" t="s">
        <v>452</v>
      </c>
    </row>
    <row r="75" spans="1:12" x14ac:dyDescent="0.25">
      <c r="A75" s="85" t="s">
        <v>69</v>
      </c>
      <c r="B75" s="62" t="s">
        <v>411</v>
      </c>
      <c r="C75" s="77" t="s">
        <v>411</v>
      </c>
      <c r="D75" s="78">
        <v>1.411976228037344</v>
      </c>
      <c r="E75" s="78">
        <v>1.4861320824122504</v>
      </c>
      <c r="F75" s="78">
        <v>1.8838774226794368</v>
      </c>
      <c r="G75" s="78">
        <v>2.1168820262353147</v>
      </c>
      <c r="H75" s="78">
        <v>2.5646984685937317</v>
      </c>
      <c r="I75" s="65">
        <v>0.21154529955304996</v>
      </c>
      <c r="K75" s="60"/>
      <c r="L75" s="86" t="s">
        <v>453</v>
      </c>
    </row>
    <row r="76" spans="1:12" x14ac:dyDescent="0.25">
      <c r="A76" s="85" t="s">
        <v>71</v>
      </c>
      <c r="B76" s="62" t="s">
        <v>411</v>
      </c>
      <c r="C76" s="77" t="s">
        <v>411</v>
      </c>
      <c r="D76" s="78">
        <v>2.0468484183144406</v>
      </c>
      <c r="E76" s="78">
        <v>2.4103599692714703</v>
      </c>
      <c r="F76" s="78">
        <v>3.4431337279371821</v>
      </c>
      <c r="G76" s="78">
        <v>3.826363353949561</v>
      </c>
      <c r="H76" s="78">
        <v>3.8893574135866369</v>
      </c>
      <c r="I76" s="65">
        <v>1.6463167192957161E-2</v>
      </c>
      <c r="K76" s="60"/>
      <c r="L76" s="86" t="s">
        <v>454</v>
      </c>
    </row>
    <row r="77" spans="1:12" x14ac:dyDescent="0.25">
      <c r="A77" s="85" t="s">
        <v>72</v>
      </c>
      <c r="B77" s="62" t="s">
        <v>411</v>
      </c>
      <c r="C77" s="77" t="s">
        <v>411</v>
      </c>
      <c r="D77" s="78">
        <v>2.1739727539806708</v>
      </c>
      <c r="E77" s="78">
        <v>2.6677558905820491</v>
      </c>
      <c r="F77" s="78">
        <v>3.343784404475235</v>
      </c>
      <c r="G77" s="78">
        <v>3.8554405774295395</v>
      </c>
      <c r="H77" s="78">
        <v>5.0328599401012646</v>
      </c>
      <c r="I77" s="65">
        <v>0.30539165084388936</v>
      </c>
      <c r="K77" s="60"/>
      <c r="L77" s="48" t="s">
        <v>455</v>
      </c>
    </row>
    <row r="78" spans="1:12" x14ac:dyDescent="0.25">
      <c r="A78" s="85" t="s">
        <v>79</v>
      </c>
      <c r="B78" s="62" t="s">
        <v>411</v>
      </c>
      <c r="C78" s="77" t="s">
        <v>411</v>
      </c>
      <c r="D78" s="78">
        <v>4.6117655661083328</v>
      </c>
      <c r="E78" s="78">
        <v>4.3607509184997255</v>
      </c>
      <c r="F78" s="78">
        <v>4.7202810844600602</v>
      </c>
      <c r="G78" s="78">
        <v>5.3345342046540658</v>
      </c>
      <c r="H78" s="78">
        <v>8.3027272715028477</v>
      </c>
      <c r="I78" s="65">
        <v>0.55641091667557574</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v>350</v>
      </c>
      <c r="E82" s="89">
        <v>407</v>
      </c>
      <c r="F82" s="89">
        <v>463</v>
      </c>
      <c r="G82" s="89">
        <v>462</v>
      </c>
      <c r="H82" s="89">
        <v>245</v>
      </c>
      <c r="I82" s="65">
        <v>-0.46969696969696972</v>
      </c>
      <c r="K82" s="60"/>
      <c r="L82" s="48" t="s">
        <v>457</v>
      </c>
    </row>
    <row r="83" spans="1:12" x14ac:dyDescent="0.25">
      <c r="A83" s="61" t="s">
        <v>67</v>
      </c>
      <c r="B83" s="62" t="s">
        <v>118</v>
      </c>
      <c r="C83" s="77" t="s">
        <v>411</v>
      </c>
      <c r="D83" s="89">
        <v>255</v>
      </c>
      <c r="E83" s="89">
        <v>242</v>
      </c>
      <c r="F83" s="89">
        <v>191</v>
      </c>
      <c r="G83" s="89">
        <v>170</v>
      </c>
      <c r="H83" s="89">
        <v>140</v>
      </c>
      <c r="I83" s="65">
        <v>-0.17647058823529413</v>
      </c>
      <c r="K83" s="60"/>
      <c r="L83" s="48" t="s">
        <v>458</v>
      </c>
    </row>
    <row r="84" spans="1:12" x14ac:dyDescent="0.25">
      <c r="A84" s="61" t="s">
        <v>69</v>
      </c>
      <c r="B84" s="62" t="s">
        <v>411</v>
      </c>
      <c r="C84" s="77" t="s">
        <v>411</v>
      </c>
      <c r="D84" s="89">
        <v>176</v>
      </c>
      <c r="E84" s="89">
        <v>149</v>
      </c>
      <c r="F84" s="89">
        <v>105</v>
      </c>
      <c r="G84" s="89">
        <v>94</v>
      </c>
      <c r="H84" s="89">
        <v>93</v>
      </c>
      <c r="I84" s="65">
        <v>-1.0638297872340425E-2</v>
      </c>
      <c r="K84" s="60"/>
      <c r="L84" s="48" t="s">
        <v>459</v>
      </c>
    </row>
    <row r="85" spans="1:12" ht="14.25" customHeight="1" x14ac:dyDescent="0.25">
      <c r="A85" s="61" t="s">
        <v>71</v>
      </c>
      <c r="B85" s="62" t="s">
        <v>411</v>
      </c>
      <c r="C85" s="77" t="s">
        <v>411</v>
      </c>
      <c r="D85" s="89">
        <v>166</v>
      </c>
      <c r="E85" s="89">
        <v>135</v>
      </c>
      <c r="F85" s="89">
        <v>108</v>
      </c>
      <c r="G85" s="89">
        <v>93</v>
      </c>
      <c r="H85" s="89">
        <v>72</v>
      </c>
      <c r="I85" s="65">
        <v>-0.22580645161290322</v>
      </c>
      <c r="K85" s="60"/>
      <c r="L85" s="48" t="s">
        <v>460</v>
      </c>
    </row>
    <row r="86" spans="1:12" x14ac:dyDescent="0.25">
      <c r="A86" s="61" t="s">
        <v>72</v>
      </c>
      <c r="B86" s="62" t="s">
        <v>411</v>
      </c>
      <c r="C86" s="77" t="s">
        <v>411</v>
      </c>
      <c r="D86" s="89">
        <v>78</v>
      </c>
      <c r="E86" s="89">
        <v>83</v>
      </c>
      <c r="F86" s="89">
        <v>76</v>
      </c>
      <c r="G86" s="89">
        <v>67</v>
      </c>
      <c r="H86" s="89">
        <v>43</v>
      </c>
      <c r="I86" s="65">
        <v>-0.35820895522388058</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v>254</v>
      </c>
      <c r="E90" s="89">
        <v>232</v>
      </c>
      <c r="F90" s="89">
        <v>181</v>
      </c>
      <c r="G90" s="89">
        <v>161</v>
      </c>
      <c r="H90" s="89">
        <v>136</v>
      </c>
      <c r="I90" s="65">
        <v>-0.15527950310559005</v>
      </c>
      <c r="L90" s="48" t="s">
        <v>462</v>
      </c>
    </row>
    <row r="91" spans="1:12" x14ac:dyDescent="0.25">
      <c r="A91" s="61" t="s">
        <v>67</v>
      </c>
      <c r="B91" s="62" t="s">
        <v>411</v>
      </c>
      <c r="C91" s="77" t="s">
        <v>411</v>
      </c>
      <c r="D91" s="89">
        <v>88</v>
      </c>
      <c r="E91" s="89">
        <v>97</v>
      </c>
      <c r="F91" s="89">
        <v>73</v>
      </c>
      <c r="G91" s="89">
        <v>68</v>
      </c>
      <c r="H91" s="89">
        <v>64</v>
      </c>
      <c r="I91" s="65">
        <v>-5.8823529411764705E-2</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v>2018300</v>
      </c>
      <c r="E98" s="64">
        <v>2121030</v>
      </c>
      <c r="F98" s="64">
        <v>2189821</v>
      </c>
      <c r="G98" s="64">
        <v>2709754</v>
      </c>
      <c r="H98" s="64">
        <v>9246710</v>
      </c>
      <c r="I98" s="65">
        <v>2.4123798691689355</v>
      </c>
      <c r="K98" s="60"/>
      <c r="L98" s="48" t="s">
        <v>464</v>
      </c>
    </row>
    <row r="99" spans="1:12" x14ac:dyDescent="0.25">
      <c r="A99" s="61" t="s">
        <v>67</v>
      </c>
      <c r="B99" s="62" t="s">
        <v>127</v>
      </c>
      <c r="C99" s="77" t="s">
        <v>411</v>
      </c>
      <c r="D99" s="64" t="s">
        <v>35</v>
      </c>
      <c r="E99" s="64" t="s">
        <v>35</v>
      </c>
      <c r="F99" s="64" t="s">
        <v>35</v>
      </c>
      <c r="G99" s="64" t="s">
        <v>35</v>
      </c>
      <c r="H99" s="64" t="s">
        <v>35</v>
      </c>
      <c r="I99" s="65" t="s">
        <v>35</v>
      </c>
      <c r="K99" s="60"/>
    </row>
    <row r="100" spans="1:12" x14ac:dyDescent="0.25">
      <c r="A100" s="61" t="s">
        <v>69</v>
      </c>
      <c r="B100" s="62" t="s">
        <v>411</v>
      </c>
      <c r="C100" s="77" t="s">
        <v>411</v>
      </c>
      <c r="D100" s="64" t="s">
        <v>35</v>
      </c>
      <c r="E100" s="64">
        <v>30</v>
      </c>
      <c r="F100" s="64">
        <v>436</v>
      </c>
      <c r="G100" s="64">
        <v>3289</v>
      </c>
      <c r="H100" s="64">
        <v>3337</v>
      </c>
      <c r="I100" s="65">
        <v>1.459410155062329E-2</v>
      </c>
      <c r="K100" s="60"/>
    </row>
    <row r="101" spans="1:12" x14ac:dyDescent="0.25">
      <c r="A101" s="61" t="s">
        <v>71</v>
      </c>
      <c r="B101" s="62" t="s">
        <v>411</v>
      </c>
      <c r="C101" s="77" t="s">
        <v>411</v>
      </c>
      <c r="D101" s="64">
        <v>393517</v>
      </c>
      <c r="E101" s="64">
        <v>115241</v>
      </c>
      <c r="F101" s="64">
        <v>302796</v>
      </c>
      <c r="G101" s="64">
        <v>331011</v>
      </c>
      <c r="H101" s="64">
        <v>342944</v>
      </c>
      <c r="I101" s="65">
        <v>3.6050161474996296E-2</v>
      </c>
      <c r="K101" s="60"/>
    </row>
    <row r="102" spans="1:12" x14ac:dyDescent="0.25">
      <c r="A102" s="61" t="s">
        <v>72</v>
      </c>
      <c r="B102" s="62" t="s">
        <v>128</v>
      </c>
      <c r="C102" s="77" t="s">
        <v>411</v>
      </c>
      <c r="D102" s="64" t="s">
        <v>35</v>
      </c>
      <c r="E102" s="64">
        <v>1730</v>
      </c>
      <c r="F102" s="64">
        <v>3271</v>
      </c>
      <c r="G102" s="64" t="s">
        <v>35</v>
      </c>
      <c r="H102" s="64" t="s">
        <v>35</v>
      </c>
      <c r="I102" s="65" t="s">
        <v>35</v>
      </c>
      <c r="K102" s="60"/>
    </row>
    <row r="103" spans="1:12" x14ac:dyDescent="0.25">
      <c r="A103" s="61" t="s">
        <v>79</v>
      </c>
      <c r="B103" s="62" t="s">
        <v>129</v>
      </c>
      <c r="C103" s="77" t="s">
        <v>411</v>
      </c>
      <c r="D103" s="64">
        <v>6312</v>
      </c>
      <c r="E103" s="64" t="s">
        <v>35</v>
      </c>
      <c r="F103" s="64" t="s">
        <v>35</v>
      </c>
      <c r="G103" s="64" t="s">
        <v>35</v>
      </c>
      <c r="H103" s="64" t="s">
        <v>35</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v>1665970</v>
      </c>
      <c r="E105" s="64">
        <v>1587900</v>
      </c>
      <c r="F105" s="64">
        <v>1547557</v>
      </c>
      <c r="G105" s="64">
        <v>1772815</v>
      </c>
      <c r="H105" s="64">
        <v>2834354</v>
      </c>
      <c r="I105" s="65">
        <v>0.59878723950327584</v>
      </c>
      <c r="K105" s="60"/>
      <c r="L105" s="48" t="s">
        <v>465</v>
      </c>
    </row>
    <row r="106" spans="1:12" x14ac:dyDescent="0.25">
      <c r="A106" s="61" t="s">
        <v>97</v>
      </c>
      <c r="B106" s="62" t="s">
        <v>132</v>
      </c>
      <c r="C106" s="77" t="s">
        <v>411</v>
      </c>
      <c r="D106" s="64">
        <v>27317</v>
      </c>
      <c r="E106" s="64">
        <v>24009</v>
      </c>
      <c r="F106" s="64">
        <v>30479</v>
      </c>
      <c r="G106" s="64">
        <v>31591</v>
      </c>
      <c r="H106" s="64">
        <v>516432</v>
      </c>
      <c r="I106" s="65">
        <v>15.347440726789275</v>
      </c>
      <c r="K106" s="60"/>
    </row>
    <row r="107" spans="1:12" x14ac:dyDescent="0.25">
      <c r="A107" s="61" t="s">
        <v>98</v>
      </c>
      <c r="B107" s="62" t="s">
        <v>411</v>
      </c>
      <c r="C107" s="77" t="s">
        <v>411</v>
      </c>
      <c r="D107" s="64">
        <v>48567</v>
      </c>
      <c r="E107" s="64">
        <v>64985</v>
      </c>
      <c r="F107" s="64">
        <v>95468</v>
      </c>
      <c r="G107" s="64">
        <v>119141</v>
      </c>
      <c r="H107" s="64">
        <v>108807</v>
      </c>
      <c r="I107" s="65">
        <v>-8.673756305553923E-2</v>
      </c>
      <c r="K107" s="60"/>
    </row>
    <row r="108" spans="1:12" x14ac:dyDescent="0.25">
      <c r="A108" s="61" t="s">
        <v>99</v>
      </c>
      <c r="B108" s="62" t="s">
        <v>411</v>
      </c>
      <c r="C108" s="77" t="s">
        <v>411</v>
      </c>
      <c r="D108" s="64">
        <v>50015</v>
      </c>
      <c r="E108" s="64">
        <v>69004</v>
      </c>
      <c r="F108" s="64">
        <v>112332</v>
      </c>
      <c r="G108" s="64">
        <v>116564</v>
      </c>
      <c r="H108" s="64">
        <v>114966</v>
      </c>
      <c r="I108" s="65">
        <v>-1.3709206959267013E-2</v>
      </c>
      <c r="K108" s="60"/>
    </row>
    <row r="109" spans="1:12" x14ac:dyDescent="0.25">
      <c r="A109" s="61" t="s">
        <v>100</v>
      </c>
      <c r="B109" s="62" t="s">
        <v>411</v>
      </c>
      <c r="C109" s="77" t="s">
        <v>411</v>
      </c>
      <c r="D109" s="64">
        <v>466826</v>
      </c>
      <c r="E109" s="64">
        <v>385651</v>
      </c>
      <c r="F109" s="64">
        <v>555259</v>
      </c>
      <c r="G109" s="64">
        <v>695699</v>
      </c>
      <c r="H109" s="64">
        <v>2988000</v>
      </c>
      <c r="I109" s="65">
        <v>3.2949608954447256</v>
      </c>
      <c r="K109" s="60"/>
    </row>
    <row r="110" spans="1:12" x14ac:dyDescent="0.25">
      <c r="A110" s="61" t="s">
        <v>101</v>
      </c>
      <c r="B110" s="62" t="s">
        <v>133</v>
      </c>
      <c r="C110" s="77" t="s">
        <v>411</v>
      </c>
      <c r="D110" s="64">
        <v>8376</v>
      </c>
      <c r="E110" s="64">
        <v>26385</v>
      </c>
      <c r="F110" s="64" t="s">
        <v>35</v>
      </c>
      <c r="G110" s="64" t="s">
        <v>35</v>
      </c>
      <c r="H110" s="64">
        <v>-614038</v>
      </c>
      <c r="I110" s="65" t="s">
        <v>35</v>
      </c>
      <c r="K110" s="60"/>
      <c r="L110" s="48" t="s">
        <v>466</v>
      </c>
    </row>
    <row r="111" spans="1:12" x14ac:dyDescent="0.25">
      <c r="A111" s="61" t="s">
        <v>102</v>
      </c>
      <c r="B111" s="62" t="s">
        <v>411</v>
      </c>
      <c r="C111" s="77" t="s">
        <v>411</v>
      </c>
      <c r="D111" s="64">
        <v>9102</v>
      </c>
      <c r="E111" s="64">
        <v>-3716</v>
      </c>
      <c r="F111" s="64">
        <v>-9097</v>
      </c>
      <c r="G111" s="64">
        <v>-32308</v>
      </c>
      <c r="H111" s="64" t="s">
        <v>35</v>
      </c>
      <c r="I111" s="65" t="s">
        <v>35</v>
      </c>
      <c r="K111" s="60"/>
    </row>
    <row r="112" spans="1:12" x14ac:dyDescent="0.25">
      <c r="A112" s="61" t="s">
        <v>103</v>
      </c>
      <c r="B112" s="62" t="s">
        <v>128</v>
      </c>
      <c r="C112" s="77" t="s">
        <v>411</v>
      </c>
      <c r="D112" s="64">
        <v>34637</v>
      </c>
      <c r="E112" s="64" t="s">
        <v>35</v>
      </c>
      <c r="F112" s="64" t="s">
        <v>35</v>
      </c>
      <c r="G112" s="64">
        <v>751</v>
      </c>
      <c r="H112" s="64" t="s">
        <v>35</v>
      </c>
      <c r="I112" s="65" t="s">
        <v>35</v>
      </c>
      <c r="K112" s="60"/>
    </row>
    <row r="113" spans="1:12" x14ac:dyDescent="0.25">
      <c r="A113" s="61" t="s">
        <v>134</v>
      </c>
      <c r="B113" s="62" t="s">
        <v>129</v>
      </c>
      <c r="C113" s="77" t="s">
        <v>411</v>
      </c>
      <c r="D113" s="64" t="s">
        <v>35</v>
      </c>
      <c r="E113" s="64">
        <v>2183</v>
      </c>
      <c r="F113" s="64">
        <v>5101</v>
      </c>
      <c r="G113" s="64">
        <v>6063</v>
      </c>
      <c r="H113" s="64">
        <v>2929</v>
      </c>
      <c r="I113" s="65">
        <v>-0.51690582220023096</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v>352330</v>
      </c>
      <c r="E115" s="64">
        <v>533132</v>
      </c>
      <c r="F115" s="64">
        <v>642264</v>
      </c>
      <c r="G115" s="64">
        <v>936939</v>
      </c>
      <c r="H115" s="64">
        <v>6412356</v>
      </c>
      <c r="I115" s="65">
        <v>5.8439418147819655</v>
      </c>
      <c r="K115" s="60"/>
    </row>
    <row r="116" spans="1:12" x14ac:dyDescent="0.25">
      <c r="A116" s="61" t="s">
        <v>138</v>
      </c>
      <c r="B116" s="62" t="s">
        <v>411</v>
      </c>
      <c r="C116" s="77" t="s">
        <v>411</v>
      </c>
      <c r="D116" s="64">
        <v>276446</v>
      </c>
      <c r="E116" s="64">
        <v>444138</v>
      </c>
      <c r="F116" s="64">
        <v>516317</v>
      </c>
      <c r="G116" s="64">
        <v>786207</v>
      </c>
      <c r="H116" s="64">
        <v>5787117</v>
      </c>
      <c r="I116" s="65">
        <v>6.3608057419992443</v>
      </c>
      <c r="K116" s="60"/>
      <c r="L116" s="48" t="s">
        <v>467</v>
      </c>
    </row>
    <row r="117" spans="1:12" x14ac:dyDescent="0.25">
      <c r="A117" s="61" t="s">
        <v>139</v>
      </c>
      <c r="B117" s="62" t="s">
        <v>411</v>
      </c>
      <c r="C117" s="77" t="s">
        <v>411</v>
      </c>
      <c r="D117" s="64">
        <v>153122</v>
      </c>
      <c r="E117" s="64">
        <v>104754</v>
      </c>
      <c r="F117" s="64">
        <v>151958</v>
      </c>
      <c r="G117" s="64">
        <v>308244</v>
      </c>
      <c r="H117" s="64">
        <v>3030432</v>
      </c>
      <c r="I117" s="65">
        <v>8.8312765211974931</v>
      </c>
      <c r="K117" s="60"/>
    </row>
    <row r="118" spans="1:12" x14ac:dyDescent="0.25">
      <c r="A118" s="61" t="s">
        <v>140</v>
      </c>
      <c r="B118" s="62" t="s">
        <v>141</v>
      </c>
      <c r="C118" s="77" t="s">
        <v>411</v>
      </c>
      <c r="D118" s="64">
        <v>94695</v>
      </c>
      <c r="E118" s="64">
        <v>74200</v>
      </c>
      <c r="F118" s="64">
        <v>107525</v>
      </c>
      <c r="G118" s="64">
        <v>232326</v>
      </c>
      <c r="H118" s="64">
        <v>2413465</v>
      </c>
      <c r="I118" s="65">
        <v>9.38826907018586</v>
      </c>
      <c r="K118" s="60"/>
      <c r="L118" s="48" t="s">
        <v>468</v>
      </c>
    </row>
    <row r="119" spans="1:12" x14ac:dyDescent="0.25">
      <c r="A119" s="61" t="s">
        <v>142</v>
      </c>
      <c r="B119" s="62" t="s">
        <v>143</v>
      </c>
      <c r="C119" s="77" t="s">
        <v>411</v>
      </c>
      <c r="D119" s="64">
        <v>203137</v>
      </c>
      <c r="E119" s="64">
        <v>173758</v>
      </c>
      <c r="F119" s="64">
        <v>264290</v>
      </c>
      <c r="G119" s="64">
        <v>424808</v>
      </c>
      <c r="H119" s="64">
        <v>3145398</v>
      </c>
      <c r="I119" s="65">
        <v>6.40428146362592</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v>0.14102388448238373</v>
      </c>
      <c r="E125" s="91">
        <v>8.4737729873932646E-2</v>
      </c>
      <c r="F125" s="91">
        <v>0.11125130689892608</v>
      </c>
      <c r="G125" s="91">
        <v>0.20443476110736156</v>
      </c>
      <c r="H125" s="91">
        <v>0.98135200836489178</v>
      </c>
      <c r="I125" s="65">
        <v>3.8003187082725236</v>
      </c>
      <c r="K125" s="92"/>
      <c r="L125" s="48" t="s">
        <v>469</v>
      </c>
    </row>
    <row r="126" spans="1:12" x14ac:dyDescent="0.25">
      <c r="A126" s="61" t="s">
        <v>67</v>
      </c>
      <c r="B126" s="62" t="s">
        <v>149</v>
      </c>
      <c r="C126" s="77" t="s">
        <v>411</v>
      </c>
      <c r="D126" s="91">
        <v>4.8317473276016022E-2</v>
      </c>
      <c r="E126" s="91">
        <v>3.0978494578763449E-2</v>
      </c>
      <c r="F126" s="91">
        <v>3.8198772878853496E-2</v>
      </c>
      <c r="G126" s="91">
        <v>6.6828556043409829E-2</v>
      </c>
      <c r="H126" s="91">
        <v>0.38397544685223867</v>
      </c>
      <c r="I126" s="65">
        <v>4.7456792363255573</v>
      </c>
      <c r="K126" s="60"/>
      <c r="L126" s="48" t="s">
        <v>470</v>
      </c>
    </row>
    <row r="127" spans="1:12" x14ac:dyDescent="0.25">
      <c r="A127" s="61" t="s">
        <v>69</v>
      </c>
      <c r="B127" s="62" t="s">
        <v>411</v>
      </c>
      <c r="C127" s="77" t="s">
        <v>411</v>
      </c>
      <c r="D127" s="78">
        <v>2.9186932784497572</v>
      </c>
      <c r="E127" s="78">
        <v>2.735372748939922</v>
      </c>
      <c r="F127" s="78">
        <v>2.9124314346891973</v>
      </c>
      <c r="G127" s="78">
        <v>3.0590928969730675</v>
      </c>
      <c r="H127" s="78">
        <v>2.555767605480606</v>
      </c>
      <c r="I127" s="65">
        <v>-0.16453416370274185</v>
      </c>
      <c r="K127" s="60"/>
    </row>
    <row r="128" spans="1:12" x14ac:dyDescent="0.25">
      <c r="A128" s="61" t="s">
        <v>71</v>
      </c>
      <c r="B128" s="62" t="s">
        <v>411</v>
      </c>
      <c r="C128" s="77" t="s">
        <v>411</v>
      </c>
      <c r="D128" s="91">
        <v>4.6918198483872568E-2</v>
      </c>
      <c r="E128" s="91">
        <v>3.4983003540732568E-2</v>
      </c>
      <c r="F128" s="91">
        <v>4.9102186891074658E-2</v>
      </c>
      <c r="G128" s="91">
        <v>8.5736934053792332E-2</v>
      </c>
      <c r="H128" s="91">
        <v>0.26100796932098014</v>
      </c>
      <c r="I128" s="65">
        <v>2.0442885811291167</v>
      </c>
      <c r="K128" s="60"/>
      <c r="L128" s="48" t="s">
        <v>472</v>
      </c>
    </row>
    <row r="129" spans="1:12" x14ac:dyDescent="0.25">
      <c r="A129" s="61" t="s">
        <v>72</v>
      </c>
      <c r="B129" s="62" t="s">
        <v>411</v>
      </c>
      <c r="C129" s="77" t="s">
        <v>411</v>
      </c>
      <c r="D129" s="78">
        <v>1.0298237109982906</v>
      </c>
      <c r="E129" s="78">
        <v>0.88552987003227279</v>
      </c>
      <c r="F129" s="78">
        <v>0.77794443175395334</v>
      </c>
      <c r="G129" s="78">
        <v>0.7794605298281464</v>
      </c>
      <c r="H129" s="78">
        <v>1.4711253754096554</v>
      </c>
      <c r="I129" s="65">
        <v>0.88736352786715911</v>
      </c>
      <c r="K129" s="60"/>
    </row>
    <row r="130" spans="1:12" x14ac:dyDescent="0.25">
      <c r="A130" s="61" t="s">
        <v>79</v>
      </c>
      <c r="B130" s="62" t="s">
        <v>150</v>
      </c>
      <c r="C130" s="77" t="s">
        <v>411</v>
      </c>
      <c r="D130" s="78">
        <v>0.61842844267969332</v>
      </c>
      <c r="E130" s="78">
        <v>0.70832617370219753</v>
      </c>
      <c r="F130" s="78">
        <v>0.70759683596783318</v>
      </c>
      <c r="G130" s="78">
        <v>0.75370810137423605</v>
      </c>
      <c r="H130" s="78">
        <v>0.79640955480934728</v>
      </c>
      <c r="I130" s="65">
        <v>5.6655160475592159E-2</v>
      </c>
      <c r="K130" s="60"/>
    </row>
    <row r="131" spans="1:12" ht="14.25" customHeight="1" x14ac:dyDescent="0.25">
      <c r="A131" s="61" t="s">
        <v>87</v>
      </c>
      <c r="B131" s="62" t="s">
        <v>151</v>
      </c>
      <c r="C131" s="77" t="s">
        <v>411</v>
      </c>
      <c r="D131" s="78">
        <v>0.75378685320744132</v>
      </c>
      <c r="E131" s="78">
        <v>0.60287296124494982</v>
      </c>
      <c r="F131" s="78">
        <v>0.57496689242877141</v>
      </c>
      <c r="G131" s="78">
        <v>0.72560780399615832</v>
      </c>
      <c r="H131" s="78">
        <v>0.96344945854228936</v>
      </c>
      <c r="I131" s="65">
        <v>0.3277826578438926</v>
      </c>
      <c r="K131" s="60"/>
    </row>
    <row r="132" spans="1:12" x14ac:dyDescent="0.25">
      <c r="A132" s="61" t="s">
        <v>97</v>
      </c>
      <c r="B132" s="62" t="s">
        <v>411</v>
      </c>
      <c r="C132" s="77" t="s">
        <v>411</v>
      </c>
      <c r="D132" s="78">
        <v>0.10064757469157211</v>
      </c>
      <c r="E132" s="78">
        <v>8.1921519261868053E-2</v>
      </c>
      <c r="F132" s="78">
        <v>0.12069022993203554</v>
      </c>
      <c r="G132" s="78">
        <v>0.15676995033497507</v>
      </c>
      <c r="H132" s="78">
        <v>0.34016401509293576</v>
      </c>
      <c r="I132" s="65">
        <v>1.1698291947283077</v>
      </c>
      <c r="K132" s="60"/>
    </row>
    <row r="133" spans="1:12" x14ac:dyDescent="0.25">
      <c r="A133" s="61" t="s">
        <v>98</v>
      </c>
      <c r="B133" s="62" t="s">
        <v>411</v>
      </c>
      <c r="C133" s="77" t="s">
        <v>411</v>
      </c>
      <c r="D133" s="91">
        <v>5.6840759437444849E-2</v>
      </c>
      <c r="E133" s="91">
        <v>4.6728383399458402E-2</v>
      </c>
      <c r="F133" s="91">
        <v>6.9480477940392499E-2</v>
      </c>
      <c r="G133" s="91">
        <v>0.13104920705206127</v>
      </c>
      <c r="H133" s="91">
        <v>0.85150443452017643</v>
      </c>
      <c r="I133" s="65">
        <v>5.4975931840770578</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v>4.2627967858474216</v>
      </c>
      <c r="E140" s="97">
        <v>3.3771109630362042</v>
      </c>
      <c r="F140" s="97">
        <v>2.2070659094837515</v>
      </c>
      <c r="G140" s="97">
        <v>1.8731331341364574</v>
      </c>
      <c r="H140" s="97">
        <v>4.9869336299592142</v>
      </c>
      <c r="I140" s="65">
        <v>1.6623487348955928</v>
      </c>
      <c r="L140" s="48" t="s">
        <v>473</v>
      </c>
    </row>
    <row r="141" spans="1:12" ht="14.25" customHeight="1" x14ac:dyDescent="0.25">
      <c r="A141" s="61" t="s">
        <v>67</v>
      </c>
      <c r="B141" s="62" t="s">
        <v>411</v>
      </c>
      <c r="C141" s="77" t="s">
        <v>411</v>
      </c>
      <c r="D141" s="97">
        <v>0.23458777188723182</v>
      </c>
      <c r="E141" s="97">
        <v>0.29611108753765858</v>
      </c>
      <c r="F141" s="97">
        <v>0.45309022974937219</v>
      </c>
      <c r="G141" s="97">
        <v>0.53386488219963879</v>
      </c>
      <c r="H141" s="97">
        <v>0.20052402422050652</v>
      </c>
      <c r="I141" s="65">
        <v>-0.62439180604218769</v>
      </c>
      <c r="L141" s="48" t="s">
        <v>474</v>
      </c>
    </row>
    <row r="142" spans="1:12" ht="31.5" customHeight="1" x14ac:dyDescent="0.25">
      <c r="A142" s="61" t="s">
        <v>69</v>
      </c>
      <c r="B142" s="62" t="s">
        <v>411</v>
      </c>
      <c r="C142" s="77" t="s">
        <v>411</v>
      </c>
      <c r="D142" s="78">
        <v>0.20000274569480336</v>
      </c>
      <c r="E142" s="78">
        <v>0.11814148477734231</v>
      </c>
      <c r="F142" s="78">
        <v>0.10837176276839082</v>
      </c>
      <c r="G142" s="78">
        <v>0.16059669199543081</v>
      </c>
      <c r="H142" s="78">
        <v>1.3016294198941585</v>
      </c>
      <c r="I142" s="65">
        <v>7.1049578526262014</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265</v>
      </c>
      <c r="E151" s="89" t="s">
        <v>325</v>
      </c>
      <c r="F151" s="89" t="s">
        <v>326</v>
      </c>
      <c r="G151" s="89" t="s">
        <v>327</v>
      </c>
      <c r="H151" s="89" t="s">
        <v>194</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v>-0.45</v>
      </c>
      <c r="E154" s="78">
        <v>-0.84999999999999987</v>
      </c>
      <c r="F154" s="78">
        <v>-1.0499999999999998</v>
      </c>
      <c r="G154" s="78">
        <v>-1.0499999999999998</v>
      </c>
      <c r="H154" s="78">
        <v>-0.6</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176</v>
      </c>
      <c r="E156" s="89" t="s">
        <v>179</v>
      </c>
      <c r="F156" s="89" t="s">
        <v>183</v>
      </c>
      <c r="G156" s="89" t="s">
        <v>189</v>
      </c>
      <c r="H156" s="89" t="s">
        <v>328</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209</v>
      </c>
      <c r="E159" s="89" t="s">
        <v>260</v>
      </c>
      <c r="F159" s="89" t="s">
        <v>297</v>
      </c>
      <c r="G159" s="89" t="s">
        <v>330</v>
      </c>
      <c r="H159" s="89" t="s">
        <v>331</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v>-0.60000000000000009</v>
      </c>
      <c r="E162" s="78">
        <v>-0.6</v>
      </c>
      <c r="F162" s="78">
        <v>-0.7</v>
      </c>
      <c r="G162" s="78">
        <v>-2.7755575615628914E-17</v>
      </c>
      <c r="H162" s="78">
        <v>1.5999999999999999</v>
      </c>
    </row>
    <row r="163" spans="1:12" x14ac:dyDescent="0.25">
      <c r="A163" s="61"/>
      <c r="B163" s="101" t="s">
        <v>191</v>
      </c>
      <c r="C163" s="70"/>
      <c r="D163" s="102">
        <v>-0.33150000000000002</v>
      </c>
      <c r="E163" s="102">
        <v>-0.66599999999999993</v>
      </c>
      <c r="F163" s="102">
        <v>-0.85399999999999987</v>
      </c>
      <c r="G163" s="102">
        <v>-0.72799999999999987</v>
      </c>
      <c r="H163" s="102">
        <v>-3.8499999999999923E-2</v>
      </c>
      <c r="L163" s="48" t="s">
        <v>476</v>
      </c>
    </row>
    <row r="164" spans="1:12" x14ac:dyDescent="0.25">
      <c r="A164" s="103"/>
      <c r="B164" s="101" t="s">
        <v>192</v>
      </c>
      <c r="C164" s="77"/>
      <c r="D164" s="77" t="s">
        <v>26</v>
      </c>
      <c r="E164" s="77" t="s">
        <v>27</v>
      </c>
      <c r="F164" s="77" t="s">
        <v>28</v>
      </c>
      <c r="G164" s="77" t="s">
        <v>27</v>
      </c>
      <c r="H164" s="77" t="s">
        <v>26</v>
      </c>
      <c r="L164" s="48" t="s">
        <v>477</v>
      </c>
    </row>
  </sheetData>
  <sheetProtection algorithmName="SHA-512" hashValue="11shih1/5yAH5Novyw7rg2Vs2Co4B/yqK76seZ9zcvw6Rhp7u2d9567pUD71/2GDgQU7sezTeEu8RNFXRWJkKQ==" saltValue="4Qryo6W/Axd7aB+DpPcUtw=="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914" priority="182" operator="lessThan">
      <formula>0.5</formula>
    </cfRule>
    <cfRule type="cellIs" dxfId="913" priority="183" operator="greaterThan">
      <formula>0.5</formula>
    </cfRule>
  </conditionalFormatting>
  <conditionalFormatting sqref="E39:I40">
    <cfRule type="cellIs" dxfId="912" priority="179" operator="lessThan">
      <formula>0.1</formula>
    </cfRule>
    <cfRule type="cellIs" dxfId="911" priority="180" operator="greaterThan">
      <formula>0.1</formula>
    </cfRule>
    <cfRule type="cellIs" dxfId="910" priority="181" operator="greaterThan">
      <formula>0.1</formula>
    </cfRule>
  </conditionalFormatting>
  <conditionalFormatting sqref="E46:I46">
    <cfRule type="cellIs" dxfId="909" priority="176" operator="between">
      <formula>0.5</formula>
      <formula>0.8</formula>
    </cfRule>
    <cfRule type="cellIs" dxfId="908" priority="177" operator="greaterThan">
      <formula>0.8</formula>
    </cfRule>
    <cfRule type="cellIs" dxfId="907" priority="178" operator="lessThan">
      <formula>0.5</formula>
    </cfRule>
  </conditionalFormatting>
  <conditionalFormatting sqref="E47:I47">
    <cfRule type="cellIs" dxfId="906" priority="172" operator="lessThan">
      <formula>0.6</formula>
    </cfRule>
    <cfRule type="cellIs" dxfId="905" priority="173" operator="equal">
      <formula>0.6</formula>
    </cfRule>
    <cfRule type="cellIs" dxfId="904" priority="174" operator="greaterThan">
      <formula>0.6</formula>
    </cfRule>
    <cfRule type="cellIs" dxfId="903" priority="175" operator="lessThan">
      <formula>0.6</formula>
    </cfRule>
  </conditionalFormatting>
  <conditionalFormatting sqref="E49:I49">
    <cfRule type="cellIs" dxfId="902" priority="168" operator="equal">
      <formula>0.5</formula>
    </cfRule>
    <cfRule type="cellIs" dxfId="901" priority="169" operator="lessThan">
      <formula>0.5</formula>
    </cfRule>
    <cfRule type="cellIs" dxfId="900" priority="170" operator="greaterThan">
      <formula>0.5</formula>
    </cfRule>
    <cfRule type="cellIs" dxfId="899" priority="171" operator="lessThan">
      <formula>0.5</formula>
    </cfRule>
  </conditionalFormatting>
  <conditionalFormatting sqref="E52:I52">
    <cfRule type="cellIs" dxfId="898" priority="164" operator="equal">
      <formula>1</formula>
    </cfRule>
    <cfRule type="cellIs" dxfId="897" priority="165" operator="lessThan">
      <formula>1</formula>
    </cfRule>
    <cfRule type="cellIs" dxfId="896" priority="166" operator="greaterThan">
      <formula>1</formula>
    </cfRule>
    <cfRule type="cellIs" dxfId="895" priority="167" operator="lessThan">
      <formula>1</formula>
    </cfRule>
  </conditionalFormatting>
  <conditionalFormatting sqref="E54:I54">
    <cfRule type="cellIs" dxfId="894" priority="160" operator="equal">
      <formula>0.75</formula>
    </cfRule>
    <cfRule type="cellIs" dxfId="893" priority="161" operator="lessThan">
      <formula>0.75</formula>
    </cfRule>
    <cfRule type="cellIs" dxfId="892" priority="162" operator="greaterThan">
      <formula>0.75</formula>
    </cfRule>
    <cfRule type="cellIs" dxfId="891" priority="163" operator="lessThan">
      <formula>0.75</formula>
    </cfRule>
  </conditionalFormatting>
  <conditionalFormatting sqref="E58:I59 D64:H68 D115:H120">
    <cfRule type="cellIs" dxfId="890" priority="158" operator="greaterThan">
      <formula>0</formula>
    </cfRule>
    <cfRule type="cellIs" dxfId="889" priority="159" operator="lessThan">
      <formula>0</formula>
    </cfRule>
  </conditionalFormatting>
  <conditionalFormatting sqref="D64:H64">
    <cfRule type="cellIs" dxfId="888" priority="157" operator="lessThan">
      <formula>0</formula>
    </cfRule>
  </conditionalFormatting>
  <conditionalFormatting sqref="D64:H68 D115:H119">
    <cfRule type="cellIs" dxfId="887" priority="156" operator="equal">
      <formula>"-"</formula>
    </cfRule>
  </conditionalFormatting>
  <conditionalFormatting sqref="D64:H68 D115:H119">
    <cfRule type="cellIs" dxfId="886" priority="155" operator="equal">
      <formula>0</formula>
    </cfRule>
  </conditionalFormatting>
  <conditionalFormatting sqref="E33:I33">
    <cfRule type="cellIs" dxfId="885" priority="152" operator="lessThan">
      <formula>0.2</formula>
    </cfRule>
    <cfRule type="cellIs" dxfId="884" priority="153" operator="greaterThan">
      <formula>10</formula>
    </cfRule>
    <cfRule type="cellIs" dxfId="883" priority="154" operator="between">
      <formula>0.2</formula>
      <formula>10</formula>
    </cfRule>
  </conditionalFormatting>
  <conditionalFormatting sqref="E34:I34">
    <cfRule type="cellIs" dxfId="882" priority="149" operator="lessThan">
      <formula>0.7</formula>
    </cfRule>
    <cfRule type="cellIs" dxfId="881" priority="150" operator="greaterThan">
      <formula>10</formula>
    </cfRule>
    <cfRule type="cellIs" dxfId="880" priority="151" operator="between">
      <formula>0.7</formula>
      <formula>10</formula>
    </cfRule>
  </conditionalFormatting>
  <conditionalFormatting sqref="E35:I35">
    <cfRule type="cellIs" dxfId="879" priority="146" operator="lessThan">
      <formula>1.5</formula>
    </cfRule>
    <cfRule type="cellIs" dxfId="878" priority="147" operator="greaterThan">
      <formula>10</formula>
    </cfRule>
    <cfRule type="cellIs" dxfId="877" priority="148" operator="between">
      <formula>1.5</formula>
      <formula>10</formula>
    </cfRule>
  </conditionalFormatting>
  <conditionalFormatting sqref="E36:I36">
    <cfRule type="cellIs" dxfId="876" priority="143" operator="lessThan">
      <formula>1.5</formula>
    </cfRule>
    <cfRule type="cellIs" dxfId="875" priority="144" operator="greaterThan">
      <formula>10</formula>
    </cfRule>
    <cfRule type="cellIs" dxfId="874" priority="145" operator="between">
      <formula>1.5</formula>
      <formula>10</formula>
    </cfRule>
  </conditionalFormatting>
  <conditionalFormatting sqref="E38:I38">
    <cfRule type="cellIs" dxfId="873" priority="140" operator="equal">
      <formula>0.5</formula>
    </cfRule>
    <cfRule type="cellIs" dxfId="872" priority="141" operator="greaterThan">
      <formula>0.5</formula>
    </cfRule>
    <cfRule type="cellIs" dxfId="871" priority="142" operator="lessThan">
      <formula>0.5</formula>
    </cfRule>
  </conditionalFormatting>
  <conditionalFormatting sqref="E39:I39">
    <cfRule type="cellIs" dxfId="870" priority="137" operator="equal">
      <formula>0.1</formula>
    </cfRule>
    <cfRule type="cellIs" dxfId="869" priority="138" operator="greaterThan">
      <formula>0.1</formula>
    </cfRule>
    <cfRule type="cellIs" dxfId="868" priority="139" operator="lessThan">
      <formula>0.1</formula>
    </cfRule>
  </conditionalFormatting>
  <conditionalFormatting sqref="E58:I58">
    <cfRule type="cellIs" dxfId="867" priority="135" operator="equal">
      <formula>0</formula>
    </cfRule>
    <cfRule type="cellIs" dxfId="866" priority="136" operator="lessThan">
      <formula>0</formula>
    </cfRule>
  </conditionalFormatting>
  <conditionalFormatting sqref="L11">
    <cfRule type="expression" dxfId="865" priority="133">
      <formula>H11/H12&gt;=G11/G12</formula>
    </cfRule>
    <cfRule type="expression" dxfId="864" priority="134">
      <formula>H11/H12&lt;G11/G12</formula>
    </cfRule>
  </conditionalFormatting>
  <conditionalFormatting sqref="L13">
    <cfRule type="expression" dxfId="863" priority="131">
      <formula>$I$13&gt;=0</formula>
    </cfRule>
    <cfRule type="expression" dxfId="862" priority="132">
      <formula>$I$13&lt;0</formula>
    </cfRule>
  </conditionalFormatting>
  <conditionalFormatting sqref="L14">
    <cfRule type="expression" dxfId="861" priority="129">
      <formula>H13&gt;=H14</formula>
    </cfRule>
    <cfRule type="expression" dxfId="860" priority="130">
      <formula>H13&lt;H14</formula>
    </cfRule>
  </conditionalFormatting>
  <conditionalFormatting sqref="L15">
    <cfRule type="expression" dxfId="859" priority="127">
      <formula>$I$15&lt;=0</formula>
    </cfRule>
    <cfRule type="expression" dxfId="858" priority="128">
      <formula>$I$15&gt;0</formula>
    </cfRule>
  </conditionalFormatting>
  <conditionalFormatting sqref="L16">
    <cfRule type="expression" dxfId="857" priority="123">
      <formula>AND(ISNUMBER(H16/H17),ISNUMBER(G16/G17),G13&lt;&gt;"-",H13&lt;&gt;"-",G13&gt;0,H13&gt;0,H16/H17&gt;G16/G17)</formula>
    </cfRule>
    <cfRule type="expression" dxfId="856" priority="124">
      <formula>AND(ISNUMBER(H16/H17),ISNUMBER(G16/G17),G13&lt;&gt;"-",H13&lt;&gt;"-",G13&gt;0,H13&gt;0,H16/H17&lt;=G16/G17)</formula>
    </cfRule>
    <cfRule type="expression" dxfId="855" priority="125">
      <formula>$I$16&gt;0</formula>
    </cfRule>
    <cfRule type="expression" dxfId="854" priority="126">
      <formula>$I$16&lt;=0</formula>
    </cfRule>
  </conditionalFormatting>
  <conditionalFormatting sqref="L17">
    <cfRule type="expression" dxfId="853" priority="121">
      <formula>H13/H17&lt;H16/H17</formula>
    </cfRule>
    <cfRule type="expression" dxfId="852" priority="122">
      <formula>H13/H17&gt;=H16/H17</formula>
    </cfRule>
  </conditionalFormatting>
  <conditionalFormatting sqref="L22">
    <cfRule type="expression" dxfId="851" priority="119">
      <formula>COUNTIF(H22:H27,""+"")&lt;COUNTIF(H22:H27,""-"")</formula>
    </cfRule>
    <cfRule type="expression" dxfId="850" priority="120">
      <formula>COUNTIF(H22:H27,""+"")&gt;=COUNTIF(H22:H27,""-"")</formula>
    </cfRule>
  </conditionalFormatting>
  <conditionalFormatting sqref="L33">
    <cfRule type="expression" dxfId="849" priority="117">
      <formula>OR($I$33&lt;0.2,$I$33&gt;10)</formula>
    </cfRule>
    <cfRule type="expression" dxfId="848" priority="118">
      <formula>AND(I33&lt;=10,I33&gt;=0.2)</formula>
    </cfRule>
  </conditionalFormatting>
  <conditionalFormatting sqref="L34">
    <cfRule type="expression" dxfId="847" priority="115">
      <formula>OR($I$34&lt;0.7,$I$34&gt;10)</formula>
    </cfRule>
    <cfRule type="expression" dxfId="846" priority="116">
      <formula>AND(I34&lt;=10,I34&gt;=0.7)</formula>
    </cfRule>
  </conditionalFormatting>
  <conditionalFormatting sqref="L35">
    <cfRule type="expression" dxfId="845" priority="113">
      <formula>OR(I35&gt;10,I35&lt;1.5)</formula>
    </cfRule>
    <cfRule type="expression" dxfId="844" priority="114">
      <formula>AND(I35&lt;=10,I35&gt;=1.5)</formula>
    </cfRule>
  </conditionalFormatting>
  <conditionalFormatting sqref="L36">
    <cfRule type="expression" dxfId="843" priority="111">
      <formula>OR(I36&lt;1.5,I36&gt;10)</formula>
    </cfRule>
    <cfRule type="expression" dxfId="842" priority="112">
      <formula>AND(I36&lt;=10,I36&gt;=1.5)</formula>
    </cfRule>
  </conditionalFormatting>
  <conditionalFormatting sqref="L37">
    <cfRule type="expression" dxfId="841" priority="108">
      <formula>AND($I$37&lt;0,OR($J$37=0,$J$37="-"))</formula>
    </cfRule>
    <cfRule type="expression" dxfId="840" priority="109">
      <formula>J37&lt;=0</formula>
    </cfRule>
    <cfRule type="expression" dxfId="839" priority="110">
      <formula>AND(J37&gt;0,$J$37&lt;&gt;"-")</formula>
    </cfRule>
  </conditionalFormatting>
  <conditionalFormatting sqref="L38">
    <cfRule type="expression" dxfId="838" priority="106">
      <formula>I38&gt;=0.5</formula>
    </cfRule>
    <cfRule type="expression" dxfId="837" priority="107">
      <formula>I38&lt;0.5</formula>
    </cfRule>
  </conditionalFormatting>
  <conditionalFormatting sqref="L39">
    <cfRule type="expression" dxfId="836" priority="104">
      <formula>I39&lt;0.1</formula>
    </cfRule>
    <cfRule type="expression" dxfId="835" priority="105">
      <formula>I39&gt;=0.1</formula>
    </cfRule>
  </conditionalFormatting>
  <conditionalFormatting sqref="L45">
    <cfRule type="expression" dxfId="834" priority="102">
      <formula>J45&lt;=0</formula>
    </cfRule>
    <cfRule type="expression" dxfId="833" priority="103">
      <formula>J45&gt;0</formula>
    </cfRule>
  </conditionalFormatting>
  <conditionalFormatting sqref="L46">
    <cfRule type="expression" dxfId="832" priority="100">
      <formula>AND(I46&lt;=0.8,I46&gt;=0.5)</formula>
    </cfRule>
    <cfRule type="expression" dxfId="831" priority="101">
      <formula>OR(I46&gt;0.8,I46&lt;0.5)</formula>
    </cfRule>
  </conditionalFormatting>
  <conditionalFormatting sqref="L47">
    <cfRule type="expression" dxfId="830" priority="98">
      <formula>I47&lt;0.6</formula>
    </cfRule>
    <cfRule type="expression" dxfId="829" priority="99">
      <formula>I47&gt;=0.6</formula>
    </cfRule>
  </conditionalFormatting>
  <conditionalFormatting sqref="L48">
    <cfRule type="expression" dxfId="828" priority="96">
      <formula>J48&lt;=0</formula>
    </cfRule>
    <cfRule type="expression" dxfId="827" priority="97">
      <formula>J48&gt;0</formula>
    </cfRule>
  </conditionalFormatting>
  <conditionalFormatting sqref="L49">
    <cfRule type="expression" dxfId="826" priority="94">
      <formula>I49&lt;=0.5</formula>
    </cfRule>
    <cfRule type="expression" dxfId="825" priority="95">
      <formula>I49&gt;0.5</formula>
    </cfRule>
  </conditionalFormatting>
  <conditionalFormatting sqref="L50">
    <cfRule type="expression" dxfId="824" priority="92">
      <formula>J50&lt;=0</formula>
    </cfRule>
    <cfRule type="expression" dxfId="823" priority="93">
      <formula>J50&gt;0</formula>
    </cfRule>
  </conditionalFormatting>
  <conditionalFormatting sqref="L51">
    <cfRule type="expression" dxfId="822" priority="90">
      <formula>J51&gt;=0</formula>
    </cfRule>
    <cfRule type="expression" dxfId="821" priority="91">
      <formula>J51&lt;0</formula>
    </cfRule>
  </conditionalFormatting>
  <conditionalFormatting sqref="L52">
    <cfRule type="expression" dxfId="820" priority="88">
      <formula>I52&lt;=1</formula>
    </cfRule>
    <cfRule type="expression" dxfId="819" priority="89">
      <formula>I52&gt;1</formula>
    </cfRule>
  </conditionalFormatting>
  <conditionalFormatting sqref="L54">
    <cfRule type="expression" dxfId="818" priority="86">
      <formula>I54&lt;=0.75</formula>
    </cfRule>
    <cfRule type="expression" dxfId="817" priority="87">
      <formula>I54&gt;0.75</formula>
    </cfRule>
  </conditionalFormatting>
  <conditionalFormatting sqref="L55">
    <cfRule type="expression" dxfId="816" priority="84">
      <formula>I55&lt;0.5</formula>
    </cfRule>
    <cfRule type="expression" dxfId="815" priority="85">
      <formula>I55&gt;=0.5</formula>
    </cfRule>
  </conditionalFormatting>
  <conditionalFormatting sqref="L56">
    <cfRule type="expression" dxfId="814" priority="82">
      <formula>J56&gt;0</formula>
    </cfRule>
    <cfRule type="expression" dxfId="813" priority="83">
      <formula>J56&lt;0</formula>
    </cfRule>
  </conditionalFormatting>
  <conditionalFormatting sqref="L57">
    <cfRule type="expression" dxfId="812" priority="80">
      <formula>J57&lt;=0</formula>
    </cfRule>
    <cfRule type="expression" dxfId="811" priority="81">
      <formula>J57&gt;0</formula>
    </cfRule>
  </conditionalFormatting>
  <conditionalFormatting sqref="L58">
    <cfRule type="expression" dxfId="810" priority="78">
      <formula>I58&lt;=0</formula>
    </cfRule>
    <cfRule type="expression" dxfId="809" priority="79">
      <formula>I58&gt;0</formula>
    </cfRule>
  </conditionalFormatting>
  <conditionalFormatting sqref="L64">
    <cfRule type="expression" dxfId="808" priority="76">
      <formula>H64&lt;0</formula>
    </cfRule>
    <cfRule type="expression" dxfId="807" priority="77">
      <formula>H64&gt;=0</formula>
    </cfRule>
  </conditionalFormatting>
  <conditionalFormatting sqref="L65">
    <cfRule type="expression" dxfId="806" priority="74">
      <formula>H65&gt;=0</formula>
    </cfRule>
    <cfRule type="expression" dxfId="805" priority="75">
      <formula>H65&lt;0</formula>
    </cfRule>
  </conditionalFormatting>
  <conditionalFormatting sqref="L67">
    <cfRule type="expression" dxfId="804" priority="72">
      <formula>H67&lt;=0</formula>
    </cfRule>
    <cfRule type="expression" dxfId="803" priority="73">
      <formula>H67&gt;0</formula>
    </cfRule>
  </conditionalFormatting>
  <conditionalFormatting sqref="L73">
    <cfRule type="expression" dxfId="802" priority="70">
      <formula>I73&gt;=0</formula>
    </cfRule>
    <cfRule type="expression" dxfId="801" priority="71">
      <formula>I73&lt;0</formula>
    </cfRule>
  </conditionalFormatting>
  <conditionalFormatting sqref="L74">
    <cfRule type="expression" dxfId="800" priority="68">
      <formula>I74&lt;0</formula>
    </cfRule>
    <cfRule type="expression" dxfId="799" priority="69">
      <formula>I74&gt;=0</formula>
    </cfRule>
  </conditionalFormatting>
  <conditionalFormatting sqref="L75">
    <cfRule type="expression" dxfId="798" priority="66">
      <formula>AND(I75&gt;=0,I75&lt;&gt;"-")</formula>
    </cfRule>
    <cfRule type="expression" dxfId="797" priority="67">
      <formula>AND(I75&lt;0,I75&lt;&gt;"-")</formula>
    </cfRule>
  </conditionalFormatting>
  <conditionalFormatting sqref="L76">
    <cfRule type="expression" dxfId="796" priority="64">
      <formula>I76&gt;=0</formula>
    </cfRule>
    <cfRule type="expression" dxfId="795" priority="65">
      <formula>I76&lt;0</formula>
    </cfRule>
  </conditionalFormatting>
  <conditionalFormatting sqref="L77">
    <cfRule type="expression" dxfId="794" priority="62">
      <formula>I77&gt;=0</formula>
    </cfRule>
    <cfRule type="expression" dxfId="793" priority="63">
      <formula>I77&lt;0</formula>
    </cfRule>
  </conditionalFormatting>
  <conditionalFormatting sqref="L78">
    <cfRule type="expression" dxfId="792" priority="60">
      <formula>I78&gt;=0</formula>
    </cfRule>
    <cfRule type="expression" dxfId="791" priority="61">
      <formula>I78&lt;0</formula>
    </cfRule>
  </conditionalFormatting>
  <conditionalFormatting sqref="L82">
    <cfRule type="expression" dxfId="790" priority="58">
      <formula>I82&lt;=0</formula>
    </cfRule>
    <cfRule type="expression" dxfId="789" priority="59">
      <formula>I82&gt;0</formula>
    </cfRule>
  </conditionalFormatting>
  <conditionalFormatting sqref="L83">
    <cfRule type="expression" dxfId="788" priority="56">
      <formula>I83&lt;=0</formula>
    </cfRule>
    <cfRule type="expression" dxfId="787" priority="57">
      <formula>I83&gt;0</formula>
    </cfRule>
  </conditionalFormatting>
  <conditionalFormatting sqref="L84">
    <cfRule type="expression" dxfId="786" priority="54">
      <formula>I84&lt;=0</formula>
    </cfRule>
    <cfRule type="expression" dxfId="785" priority="55">
      <formula>I84&gt;0</formula>
    </cfRule>
  </conditionalFormatting>
  <conditionalFormatting sqref="L85">
    <cfRule type="expression" dxfId="784" priority="52">
      <formula>I85&lt;=0</formula>
    </cfRule>
    <cfRule type="expression" dxfId="783" priority="53">
      <formula>I85&gt;0</formula>
    </cfRule>
  </conditionalFormatting>
  <conditionalFormatting sqref="L86">
    <cfRule type="expression" dxfId="782" priority="50">
      <formula>I86&lt;=0</formula>
    </cfRule>
    <cfRule type="expression" dxfId="781" priority="51">
      <formula>I86&gt;0</formula>
    </cfRule>
  </conditionalFormatting>
  <conditionalFormatting sqref="L90">
    <cfRule type="expression" dxfId="780" priority="48">
      <formula>I90&lt;=0</formula>
    </cfRule>
    <cfRule type="expression" dxfId="779" priority="49">
      <formula>I90&gt;0</formula>
    </cfRule>
  </conditionalFormatting>
  <conditionalFormatting sqref="L91">
    <cfRule type="expression" dxfId="778" priority="46">
      <formula>I91&lt;=0</formula>
    </cfRule>
    <cfRule type="expression" dxfId="777" priority="47">
      <formula>I91&gt;0</formula>
    </cfRule>
  </conditionalFormatting>
  <conditionalFormatting sqref="L98">
    <cfRule type="expression" dxfId="776" priority="44">
      <formula>I98&gt;=0</formula>
    </cfRule>
    <cfRule type="expression" dxfId="775" priority="45">
      <formula>I98&lt;0</formula>
    </cfRule>
  </conditionalFormatting>
  <conditionalFormatting sqref="L105">
    <cfRule type="expression" dxfId="774" priority="41">
      <formula>AND(I105&lt;I98,I98&gt;0)</formula>
    </cfRule>
    <cfRule type="expression" dxfId="773" priority="42">
      <formula>I105&gt;I98</formula>
    </cfRule>
    <cfRule type="expression" dxfId="772" priority="43">
      <formula>I105&lt;0</formula>
    </cfRule>
  </conditionalFormatting>
  <conditionalFormatting sqref="L110">
    <cfRule type="expression" dxfId="771" priority="39">
      <formula>I110&gt;=0</formula>
    </cfRule>
    <cfRule type="expression" dxfId="770" priority="40">
      <formula>I110&lt;0</formula>
    </cfRule>
  </conditionalFormatting>
  <conditionalFormatting sqref="L116">
    <cfRule type="expression" dxfId="769" priority="36">
      <formula>AND($H$116&lt;&gt;"-",$H$116&lt;0)</formula>
    </cfRule>
    <cfRule type="expression" dxfId="768" priority="37">
      <formula>I116&lt;=0</formula>
    </cfRule>
    <cfRule type="expression" dxfId="767" priority="38">
      <formula>AND(I116&gt;0,$H$116&gt;=0)</formula>
    </cfRule>
  </conditionalFormatting>
  <conditionalFormatting sqref="L118">
    <cfRule type="expression" dxfId="766" priority="32">
      <formula>$I$118&lt;0</formula>
    </cfRule>
    <cfRule type="expression" dxfId="765" priority="33">
      <formula>$H$118&lt;0</formula>
    </cfRule>
    <cfRule type="expression" dxfId="764" priority="34">
      <formula>AND($H$118&gt;0,$I$118="-")</formula>
    </cfRule>
    <cfRule type="expression" dxfId="763" priority="35">
      <formula>AND($H$118&gt;0,$I$118&lt;&gt;"-",$I$118&gt;0)</formula>
    </cfRule>
  </conditionalFormatting>
  <conditionalFormatting sqref="L125">
    <cfRule type="expression" dxfId="762" priority="30">
      <formula>AND($H$125&lt;0.2,$H$125&lt;&gt;"-")</formula>
    </cfRule>
    <cfRule type="expression" dxfId="761" priority="31">
      <formula>AND($H$125&gt;=0.2,$H$125&lt;&gt;"-")</formula>
    </cfRule>
  </conditionalFormatting>
  <conditionalFormatting sqref="L126">
    <cfRule type="expression" dxfId="760" priority="28">
      <formula>AND($H$126&lt;&gt;"-",$H$126&gt;0)</formula>
    </cfRule>
    <cfRule type="expression" dxfId="759" priority="29">
      <formula>AND($H$126&lt;&gt;"-",$H$126&lt;=0)</formula>
    </cfRule>
  </conditionalFormatting>
  <conditionalFormatting sqref="L128">
    <cfRule type="expression" dxfId="758" priority="26">
      <formula>H128&lt;=0.05</formula>
    </cfRule>
    <cfRule type="expression" dxfId="757" priority="27">
      <formula>H128&gt;0.05</formula>
    </cfRule>
  </conditionalFormatting>
  <conditionalFormatting sqref="L133">
    <cfRule type="expression" dxfId="756" priority="23">
      <formula>AND(H133&gt;=0,$I$133&gt;=0,$I$133&lt;&gt;"-")</formula>
    </cfRule>
    <cfRule type="expression" dxfId="755" priority="24">
      <formula>AND(H133&gt;=0,$I$133&lt;0)</formula>
    </cfRule>
    <cfRule type="expression" dxfId="754" priority="25">
      <formula>$H$133&lt;0</formula>
    </cfRule>
  </conditionalFormatting>
  <conditionalFormatting sqref="L140">
    <cfRule type="expression" dxfId="753" priority="21">
      <formula>I140&gt;=0</formula>
    </cfRule>
    <cfRule type="expression" dxfId="752" priority="22">
      <formula>I140&lt;0</formula>
    </cfRule>
  </conditionalFormatting>
  <conditionalFormatting sqref="L141">
    <cfRule type="expression" dxfId="751" priority="19">
      <formula>I141&lt;=0</formula>
    </cfRule>
    <cfRule type="expression" dxfId="750" priority="20">
      <formula>I141&gt;0</formula>
    </cfRule>
  </conditionalFormatting>
  <conditionalFormatting sqref="L142">
    <cfRule type="expression" dxfId="749" priority="17">
      <formula>I142&gt;=0</formula>
    </cfRule>
    <cfRule type="expression" dxfId="748" priority="18">
      <formula>I142&lt;0</formula>
    </cfRule>
  </conditionalFormatting>
  <conditionalFormatting sqref="L164">
    <cfRule type="expression" dxfId="747" priority="15">
      <formula>$H$163&gt;=-0.4</formula>
    </cfRule>
    <cfRule type="expression" dxfId="746" priority="16">
      <formula>$H$163&lt;-0.4</formula>
    </cfRule>
  </conditionalFormatting>
  <conditionalFormatting sqref="L66">
    <cfRule type="expression" dxfId="745" priority="13">
      <formula>$H$66&lt;0</formula>
    </cfRule>
    <cfRule type="expression" dxfId="744" priority="14">
      <formula>$H$66&gt;=0</formula>
    </cfRule>
  </conditionalFormatting>
  <conditionalFormatting sqref="L12">
    <cfRule type="expression" dxfId="743" priority="11">
      <formula>AND(H11/H12&lt;G11/G12,$H$11&lt;&gt;0,$G$10&lt;&gt;0)</formula>
    </cfRule>
    <cfRule type="expression" dxfId="742" priority="12">
      <formula>AND(H11/H12&gt;=G11/G12,$G$11&lt;&gt;0,$H$10&lt;&gt;0)</formula>
    </cfRule>
  </conditionalFormatting>
  <conditionalFormatting sqref="H164">
    <cfRule type="expression" dxfId="741" priority="9">
      <formula>AND($H$163&lt;&gt;"-",$H$163&lt;-0.4)</formula>
    </cfRule>
    <cfRule type="expression" dxfId="740" priority="10">
      <formula>AND($H$163&lt;&gt;"-",$H$163&gt;=-0.4)</formula>
    </cfRule>
  </conditionalFormatting>
  <conditionalFormatting sqref="G164">
    <cfRule type="expression" dxfId="739" priority="7">
      <formula>AND($G$163&lt;&gt;"-",$G$163&lt;-0.4)</formula>
    </cfRule>
    <cfRule type="expression" dxfId="738" priority="8">
      <formula>AND($G$163&lt;&gt;"-",$G$163&gt;=-0.4)</formula>
    </cfRule>
  </conditionalFormatting>
  <conditionalFormatting sqref="F164">
    <cfRule type="expression" dxfId="737" priority="5">
      <formula>AND($F$163&lt;&gt;"-",$F$163&lt;-0.4)</formula>
    </cfRule>
    <cfRule type="expression" dxfId="736" priority="6">
      <formula>AND($F$163&lt;&gt;"-",$F$163&gt;=-0.4)</formula>
    </cfRule>
  </conditionalFormatting>
  <conditionalFormatting sqref="E164">
    <cfRule type="expression" dxfId="735" priority="3">
      <formula>AND($E$163&lt;&gt;"-",$E$163&lt;-0.4)</formula>
    </cfRule>
    <cfRule type="expression" dxfId="734" priority="4">
      <formula>AND($E$163&lt;&gt;"-",$E$163&gt;=-0.4)</formula>
    </cfRule>
  </conditionalFormatting>
  <conditionalFormatting sqref="D164">
    <cfRule type="expression" dxfId="733" priority="1">
      <formula>AND($D$163&lt;&gt;"-",$D$163&lt;-0.4)</formula>
    </cfRule>
    <cfRule type="expression" dxfId="732" priority="2">
      <formula>AND($D$163&lt;&gt;"-",$D$163&gt;=-0.4)</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Лист21"/>
  <dimension ref="A1:L164"/>
  <sheetViews>
    <sheetView zoomScale="85" zoomScaleNormal="85" workbookViewId="0">
      <selection activeCell="B31" sqref="B31:I31"/>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17</v>
      </c>
      <c r="B1" s="43" t="s">
        <v>55</v>
      </c>
      <c r="C1" s="44" t="s">
        <v>352</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298</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v>19689</v>
      </c>
      <c r="E10" s="64">
        <v>372697</v>
      </c>
      <c r="F10" s="64">
        <v>412295</v>
      </c>
      <c r="G10" s="64">
        <v>292005</v>
      </c>
      <c r="H10" s="64">
        <v>260040</v>
      </c>
      <c r="I10" s="65">
        <v>-0.10946730364206092</v>
      </c>
      <c r="J10" s="66"/>
      <c r="K10" s="60"/>
      <c r="L10" s="67" t="s">
        <v>421</v>
      </c>
    </row>
    <row r="11" spans="1:12" x14ac:dyDescent="0.25">
      <c r="A11" s="61" t="s">
        <v>67</v>
      </c>
      <c r="B11" s="62" t="s">
        <v>411</v>
      </c>
      <c r="C11" s="63" t="s">
        <v>411</v>
      </c>
      <c r="D11" s="64">
        <v>1274360</v>
      </c>
      <c r="E11" s="64">
        <v>7341860</v>
      </c>
      <c r="F11" s="64">
        <v>5811747</v>
      </c>
      <c r="G11" s="64">
        <v>7953211</v>
      </c>
      <c r="H11" s="64">
        <v>5424320</v>
      </c>
      <c r="I11" s="65">
        <v>-0.31797106854074408</v>
      </c>
      <c r="J11" s="66"/>
      <c r="K11" s="60"/>
      <c r="L11" s="67" t="s">
        <v>422</v>
      </c>
    </row>
    <row r="12" spans="1:12" x14ac:dyDescent="0.25">
      <c r="A12" s="61"/>
      <c r="B12" s="68" t="s">
        <v>68</v>
      </c>
      <c r="C12" s="69" t="s">
        <v>411</v>
      </c>
      <c r="D12" s="70">
        <v>1294049</v>
      </c>
      <c r="E12" s="70">
        <v>7714557</v>
      </c>
      <c r="F12" s="70">
        <v>6224042</v>
      </c>
      <c r="G12" s="70">
        <v>8245216</v>
      </c>
      <c r="H12" s="70">
        <v>5684360</v>
      </c>
      <c r="I12" s="65">
        <v>-0.31058689062845657</v>
      </c>
      <c r="J12" s="66"/>
      <c r="K12" s="60"/>
      <c r="L12" s="67" t="s">
        <v>423</v>
      </c>
    </row>
    <row r="13" spans="1:12" x14ac:dyDescent="0.25">
      <c r="A13" s="61" t="s">
        <v>69</v>
      </c>
      <c r="B13" s="62" t="s">
        <v>70</v>
      </c>
      <c r="C13" s="63" t="s">
        <v>411</v>
      </c>
      <c r="D13" s="64">
        <v>233496</v>
      </c>
      <c r="E13" s="64">
        <v>647056</v>
      </c>
      <c r="F13" s="64">
        <v>682708</v>
      </c>
      <c r="G13" s="64">
        <v>823438</v>
      </c>
      <c r="H13" s="64">
        <v>2040790</v>
      </c>
      <c r="I13" s="65">
        <v>1.4783772427310859</v>
      </c>
      <c r="J13" s="66"/>
      <c r="L13" s="67" t="s">
        <v>424</v>
      </c>
    </row>
    <row r="14" spans="1:12" x14ac:dyDescent="0.25">
      <c r="A14" s="61" t="s">
        <v>71</v>
      </c>
      <c r="B14" s="62" t="s">
        <v>411</v>
      </c>
      <c r="C14" s="63" t="s">
        <v>411</v>
      </c>
      <c r="D14" s="64">
        <v>100198</v>
      </c>
      <c r="E14" s="64">
        <v>1530000</v>
      </c>
      <c r="F14" s="64">
        <v>1580000</v>
      </c>
      <c r="G14" s="64">
        <v>1610000</v>
      </c>
      <c r="H14" s="64">
        <v>1500000</v>
      </c>
      <c r="I14" s="65">
        <v>-6.8322981366459631E-2</v>
      </c>
      <c r="J14" s="66"/>
      <c r="K14" s="60"/>
      <c r="L14" s="48" t="s">
        <v>425</v>
      </c>
    </row>
    <row r="15" spans="1:12" x14ac:dyDescent="0.25">
      <c r="A15" s="61" t="s">
        <v>72</v>
      </c>
      <c r="B15" s="62" t="s">
        <v>411</v>
      </c>
      <c r="C15" s="63" t="s">
        <v>411</v>
      </c>
      <c r="D15" s="64">
        <v>960359</v>
      </c>
      <c r="E15" s="64">
        <v>5537500</v>
      </c>
      <c r="F15" s="64">
        <v>3961334</v>
      </c>
      <c r="G15" s="64">
        <v>5811778</v>
      </c>
      <c r="H15" s="64">
        <v>2143570</v>
      </c>
      <c r="I15" s="65">
        <v>-0.63116794894780903</v>
      </c>
      <c r="J15" s="66"/>
      <c r="K15" s="60"/>
      <c r="L15" s="67" t="s">
        <v>426</v>
      </c>
    </row>
    <row r="16" spans="1:12" x14ac:dyDescent="0.25">
      <c r="A16" s="61"/>
      <c r="B16" s="68" t="s">
        <v>73</v>
      </c>
      <c r="C16" s="69" t="s">
        <v>411</v>
      </c>
      <c r="D16" s="70">
        <v>1060557</v>
      </c>
      <c r="E16" s="70">
        <v>7067500</v>
      </c>
      <c r="F16" s="70">
        <v>5541334</v>
      </c>
      <c r="G16" s="70">
        <v>7421778</v>
      </c>
      <c r="H16" s="70">
        <v>3643570</v>
      </c>
      <c r="I16" s="65">
        <v>-0.50907046801992728</v>
      </c>
      <c r="J16" s="66"/>
      <c r="K16" s="60"/>
      <c r="L16" s="67" t="s">
        <v>427</v>
      </c>
    </row>
    <row r="17" spans="1:12" x14ac:dyDescent="0.25">
      <c r="A17" s="61"/>
      <c r="B17" s="68" t="s">
        <v>74</v>
      </c>
      <c r="C17" s="69" t="s">
        <v>411</v>
      </c>
      <c r="D17" s="70">
        <v>1294053</v>
      </c>
      <c r="E17" s="70">
        <v>7714556</v>
      </c>
      <c r="F17" s="70">
        <v>6224042</v>
      </c>
      <c r="G17" s="70">
        <v>8245216</v>
      </c>
      <c r="H17" s="70">
        <v>5684360</v>
      </c>
      <c r="I17" s="65">
        <v>-0.31058689062845657</v>
      </c>
      <c r="J17" s="66"/>
      <c r="K17" s="71"/>
      <c r="L17" s="67" t="s">
        <v>428</v>
      </c>
    </row>
    <row r="18" spans="1:12" x14ac:dyDescent="0.25">
      <c r="A18" s="61"/>
      <c r="B18" s="68" t="s">
        <v>75</v>
      </c>
      <c r="C18" s="69" t="s">
        <v>411</v>
      </c>
      <c r="D18" s="70">
        <v>314001</v>
      </c>
      <c r="E18" s="70">
        <v>1804360</v>
      </c>
      <c r="F18" s="70">
        <v>1850413</v>
      </c>
      <c r="G18" s="70">
        <v>2141433</v>
      </c>
      <c r="H18" s="70">
        <v>3280750</v>
      </c>
      <c r="I18" s="65">
        <v>0.53203485703265052</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33</v>
      </c>
      <c r="E22" s="74" t="s">
        <v>33</v>
      </c>
      <c r="F22" s="74" t="s">
        <v>35</v>
      </c>
      <c r="G22" s="74" t="s">
        <v>33</v>
      </c>
      <c r="H22" s="74" t="s">
        <v>35</v>
      </c>
      <c r="L22" s="48" t="s">
        <v>429</v>
      </c>
    </row>
    <row r="23" spans="1:12" x14ac:dyDescent="0.25">
      <c r="A23" s="61" t="s">
        <v>67</v>
      </c>
      <c r="B23" s="129" t="s">
        <v>78</v>
      </c>
      <c r="C23" s="130"/>
      <c r="D23" s="74" t="s">
        <v>35</v>
      </c>
      <c r="E23" s="74" t="s">
        <v>35</v>
      </c>
      <c r="F23" s="74" t="s">
        <v>35</v>
      </c>
      <c r="G23" s="74" t="s">
        <v>35</v>
      </c>
      <c r="H23" s="74" t="s">
        <v>35</v>
      </c>
    </row>
    <row r="24" spans="1:12" x14ac:dyDescent="0.25">
      <c r="A24" s="61" t="s">
        <v>69</v>
      </c>
      <c r="B24" s="62" t="s">
        <v>411</v>
      </c>
      <c r="C24" s="62" t="s">
        <v>411</v>
      </c>
      <c r="D24" s="74" t="s">
        <v>33</v>
      </c>
      <c r="E24" s="74" t="s">
        <v>33</v>
      </c>
      <c r="F24" s="74" t="s">
        <v>33</v>
      </c>
      <c r="G24" s="74" t="s">
        <v>33</v>
      </c>
      <c r="H24" s="74" t="s">
        <v>33</v>
      </c>
    </row>
    <row r="25" spans="1:12" ht="15" customHeight="1" x14ac:dyDescent="0.25">
      <c r="A25" s="61" t="s">
        <v>71</v>
      </c>
      <c r="B25" s="62" t="s">
        <v>411</v>
      </c>
      <c r="C25" s="62" t="s">
        <v>411</v>
      </c>
      <c r="D25" s="74"/>
      <c r="E25" s="74" t="s">
        <v>35</v>
      </c>
      <c r="F25" s="74" t="s">
        <v>33</v>
      </c>
      <c r="G25" s="74" t="s">
        <v>35</v>
      </c>
      <c r="H25" s="74" t="s">
        <v>33</v>
      </c>
    </row>
    <row r="26" spans="1:12" ht="43.5" customHeight="1" x14ac:dyDescent="0.25">
      <c r="A26" s="61" t="s">
        <v>72</v>
      </c>
      <c r="B26" s="62" t="s">
        <v>411</v>
      </c>
      <c r="C26" s="62" t="s">
        <v>411</v>
      </c>
      <c r="D26" s="74" t="s">
        <v>33</v>
      </c>
      <c r="E26" s="74" t="s">
        <v>33</v>
      </c>
      <c r="F26" s="74" t="s">
        <v>33</v>
      </c>
      <c r="G26" s="74" t="s">
        <v>33</v>
      </c>
      <c r="H26" s="74" t="s">
        <v>33</v>
      </c>
    </row>
    <row r="27" spans="1:12" ht="46.5" customHeight="1" x14ac:dyDescent="0.25">
      <c r="A27" s="61" t="s">
        <v>79</v>
      </c>
      <c r="B27" s="129" t="s">
        <v>80</v>
      </c>
      <c r="C27" s="130"/>
      <c r="D27" s="74" t="s">
        <v>33</v>
      </c>
      <c r="E27" s="74" t="s">
        <v>33</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v>9.4744859948182492E-2</v>
      </c>
      <c r="F33" s="78">
        <v>2.4509194649322393E-2</v>
      </c>
      <c r="G33" s="78">
        <v>0.17970807858987176</v>
      </c>
      <c r="H33" s="78">
        <v>8.4166477269344703E-2</v>
      </c>
      <c r="I33" s="78">
        <v>0.25461546161940968</v>
      </c>
      <c r="J33" s="65">
        <v>2.0251410048278955</v>
      </c>
      <c r="L33" s="48" t="s">
        <v>430</v>
      </c>
    </row>
    <row r="34" spans="1:12" x14ac:dyDescent="0.25">
      <c r="A34" s="61" t="s">
        <v>67</v>
      </c>
      <c r="B34" s="62" t="s">
        <v>86</v>
      </c>
      <c r="C34" s="63" t="s">
        <v>411</v>
      </c>
      <c r="D34" s="77" t="s">
        <v>411</v>
      </c>
      <c r="E34" s="78">
        <v>0.80181694854944341</v>
      </c>
      <c r="F34" s="78">
        <v>0.86783276500418205</v>
      </c>
      <c r="G34" s="78">
        <v>1.0272781070670864</v>
      </c>
      <c r="H34" s="78">
        <v>0.70048316453333492</v>
      </c>
      <c r="I34" s="78">
        <v>1.9703087880186245</v>
      </c>
      <c r="J34" s="65">
        <v>1.8127853569917747</v>
      </c>
      <c r="L34" s="48" t="s">
        <v>431</v>
      </c>
    </row>
    <row r="35" spans="1:12" x14ac:dyDescent="0.25">
      <c r="A35" s="61" t="s">
        <v>69</v>
      </c>
      <c r="B35" s="62" t="s">
        <v>411</v>
      </c>
      <c r="C35" s="63" t="s">
        <v>411</v>
      </c>
      <c r="D35" s="77" t="s">
        <v>411</v>
      </c>
      <c r="E35" s="78">
        <v>1.4170419543872526</v>
      </c>
      <c r="F35" s="78">
        <v>1.34195746012435</v>
      </c>
      <c r="G35" s="78">
        <v>1.4818011245554976</v>
      </c>
      <c r="H35" s="78">
        <v>1.3925887806512862</v>
      </c>
      <c r="I35" s="78">
        <v>2.6487942202656938</v>
      </c>
      <c r="J35" s="65">
        <v>0.90206488596504786</v>
      </c>
      <c r="L35" s="48" t="s">
        <v>432</v>
      </c>
    </row>
    <row r="36" spans="1:12" x14ac:dyDescent="0.25">
      <c r="A36" s="61" t="s">
        <v>71</v>
      </c>
      <c r="B36" s="62" t="s">
        <v>411</v>
      </c>
      <c r="C36" s="63" t="s">
        <v>411</v>
      </c>
      <c r="D36" s="77" t="s">
        <v>411</v>
      </c>
      <c r="E36" s="78">
        <v>1.2749872937485243</v>
      </c>
      <c r="F36" s="78">
        <v>1.048686132054127</v>
      </c>
      <c r="G36" s="78">
        <v>1.0562812302177194</v>
      </c>
      <c r="H36" s="78">
        <v>1.0863412837801105</v>
      </c>
      <c r="I36" s="78">
        <v>1.5289055750744467</v>
      </c>
      <c r="J36" s="65">
        <v>0.4073897382914124</v>
      </c>
      <c r="L36" s="48" t="s">
        <v>433</v>
      </c>
    </row>
    <row r="37" spans="1:12" x14ac:dyDescent="0.25">
      <c r="A37" s="61" t="s">
        <v>72</v>
      </c>
      <c r="B37" s="62" t="s">
        <v>411</v>
      </c>
      <c r="C37" s="63" t="s">
        <v>411</v>
      </c>
      <c r="D37" s="77" t="s">
        <v>411</v>
      </c>
      <c r="E37" s="78">
        <v>0.91567735635728231</v>
      </c>
      <c r="F37" s="78">
        <v>0.42401121386711504</v>
      </c>
      <c r="G37" s="78">
        <v>0.39608881102901972</v>
      </c>
      <c r="H37" s="78">
        <v>0.64538313752826559</v>
      </c>
      <c r="I37" s="78">
        <v>0.87257875626595582</v>
      </c>
      <c r="J37" s="65">
        <v>0.35203215814999478</v>
      </c>
      <c r="L37" s="48" t="s">
        <v>434</v>
      </c>
    </row>
    <row r="38" spans="1:12" x14ac:dyDescent="0.25">
      <c r="A38" s="61" t="s">
        <v>79</v>
      </c>
      <c r="B38" s="62" t="s">
        <v>411</v>
      </c>
      <c r="C38" s="63" t="s">
        <v>411</v>
      </c>
      <c r="D38" s="77" t="s">
        <v>411</v>
      </c>
      <c r="E38" s="78">
        <v>0.98478420462887828</v>
      </c>
      <c r="F38" s="78">
        <v>0.95168875477020076</v>
      </c>
      <c r="G38" s="78">
        <v>0.93375767708508395</v>
      </c>
      <c r="H38" s="78">
        <v>0.96458491809068436</v>
      </c>
      <c r="I38" s="78">
        <v>0.95425342518770806</v>
      </c>
      <c r="J38" s="65">
        <v>-1.0710817377724124E-2</v>
      </c>
      <c r="L38" s="48" t="s">
        <v>435</v>
      </c>
    </row>
    <row r="39" spans="1:12" ht="25.5" x14ac:dyDescent="0.25">
      <c r="A39" s="61" t="s">
        <v>87</v>
      </c>
      <c r="B39" s="62" t="s">
        <v>88</v>
      </c>
      <c r="C39" s="63" t="s">
        <v>411</v>
      </c>
      <c r="D39" s="77" t="s">
        <v>411</v>
      </c>
      <c r="E39" s="78">
        <v>0.24639897674126621</v>
      </c>
      <c r="F39" s="78">
        <v>0.24576333517664462</v>
      </c>
      <c r="G39" s="78">
        <v>0.31839187080924203</v>
      </c>
      <c r="H39" s="78">
        <v>0.26925389003259187</v>
      </c>
      <c r="I39" s="78">
        <v>0.60482235561323816</v>
      </c>
      <c r="J39" s="65">
        <v>1.2462901298845761</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v>0.98478420462887828</v>
      </c>
      <c r="F45" s="78">
        <v>0.95168875477020076</v>
      </c>
      <c r="G45" s="78">
        <v>0.93375767708508395</v>
      </c>
      <c r="H45" s="78">
        <v>0.96458491809068436</v>
      </c>
      <c r="I45" s="78">
        <v>0.95425342518770806</v>
      </c>
      <c r="J45" s="65">
        <v>-1.0710817377724124E-2</v>
      </c>
      <c r="L45" s="67" t="s">
        <v>437</v>
      </c>
    </row>
    <row r="46" spans="1:12" x14ac:dyDescent="0.25">
      <c r="A46" s="61" t="s">
        <v>67</v>
      </c>
      <c r="B46" s="62" t="s">
        <v>93</v>
      </c>
      <c r="C46" s="77" t="s">
        <v>411</v>
      </c>
      <c r="D46" s="77" t="s">
        <v>411</v>
      </c>
      <c r="E46" s="78">
        <v>8.4322643642717646E-2</v>
      </c>
      <c r="F46" s="78">
        <v>0.57598878613288496</v>
      </c>
      <c r="G46" s="78">
        <v>0.60391118897098028</v>
      </c>
      <c r="H46" s="78">
        <v>0.35461686247173435</v>
      </c>
      <c r="I46" s="78">
        <v>0.12742124373404418</v>
      </c>
      <c r="J46" s="65">
        <v>-0.640679118173066</v>
      </c>
      <c r="L46" s="67" t="s">
        <v>438</v>
      </c>
    </row>
    <row r="47" spans="1:12" ht="25.5" x14ac:dyDescent="0.25">
      <c r="A47" s="61" t="s">
        <v>69</v>
      </c>
      <c r="B47" s="62" t="s">
        <v>94</v>
      </c>
      <c r="C47" s="77" t="s">
        <v>411</v>
      </c>
      <c r="D47" s="77" t="s">
        <v>411</v>
      </c>
      <c r="E47" s="78">
        <v>0.44277346315830146</v>
      </c>
      <c r="F47" s="78">
        <v>0.38454960490293677</v>
      </c>
      <c r="G47" s="78">
        <v>0.35148911270200295</v>
      </c>
      <c r="H47" s="78">
        <v>0.51480616153658076</v>
      </c>
      <c r="I47" s="78">
        <v>0.290177434223026</v>
      </c>
      <c r="J47" s="65">
        <v>-0.43633651672522422</v>
      </c>
      <c r="L47" s="67" t="s">
        <v>439</v>
      </c>
    </row>
    <row r="48" spans="1:12" x14ac:dyDescent="0.25">
      <c r="A48" s="61" t="s">
        <v>71</v>
      </c>
      <c r="B48" s="62" t="s">
        <v>411</v>
      </c>
      <c r="C48" s="77" t="s">
        <v>411</v>
      </c>
      <c r="D48" s="77" t="s">
        <v>411</v>
      </c>
      <c r="E48" s="78">
        <v>5.0890344862613643</v>
      </c>
      <c r="F48" s="78">
        <v>4.1052114720537061</v>
      </c>
      <c r="G48" s="78">
        <v>3.8322075213136224</v>
      </c>
      <c r="H48" s="78">
        <v>5.5136042191058374</v>
      </c>
      <c r="I48" s="78">
        <v>5.7683433317951085</v>
      </c>
      <c r="J48" s="65">
        <v>4.6201922112317141E-2</v>
      </c>
      <c r="K48" s="22"/>
      <c r="L48" s="67" t="s">
        <v>440</v>
      </c>
    </row>
    <row r="49" spans="1:12" ht="25.5" customHeight="1" x14ac:dyDescent="0.25">
      <c r="A49" s="61" t="s">
        <v>72</v>
      </c>
      <c r="B49" s="62" t="s">
        <v>411</v>
      </c>
      <c r="C49" s="77" t="s">
        <v>411</v>
      </c>
      <c r="D49" s="77" t="s">
        <v>411</v>
      </c>
      <c r="E49" s="78">
        <v>0.18043815926741624</v>
      </c>
      <c r="F49" s="78">
        <v>8.387464741994359E-2</v>
      </c>
      <c r="G49" s="78">
        <v>0.10968884850070099</v>
      </c>
      <c r="H49" s="78">
        <v>9.9868578336819794E-2</v>
      </c>
      <c r="I49" s="78">
        <v>0.359018429515372</v>
      </c>
      <c r="J49" s="65">
        <v>2.5949087840675529</v>
      </c>
      <c r="K49" s="22"/>
      <c r="L49" s="67" t="s">
        <v>441</v>
      </c>
    </row>
    <row r="50" spans="1:12" x14ac:dyDescent="0.25">
      <c r="A50" s="61" t="s">
        <v>79</v>
      </c>
      <c r="B50" s="62" t="s">
        <v>95</v>
      </c>
      <c r="C50" s="77" t="s">
        <v>411</v>
      </c>
      <c r="D50" s="77" t="s">
        <v>411</v>
      </c>
      <c r="E50" s="78">
        <v>0.81956415903558599</v>
      </c>
      <c r="F50" s="78">
        <v>0.91612483407997347</v>
      </c>
      <c r="G50" s="78">
        <v>0.89031115149929896</v>
      </c>
      <c r="H50" s="78">
        <v>0.90013142166318016</v>
      </c>
      <c r="I50" s="78">
        <v>0.640981570484628</v>
      </c>
      <c r="J50" s="65">
        <v>-0.28790223843060481</v>
      </c>
      <c r="K50" s="22"/>
      <c r="L50" s="67" t="s">
        <v>442</v>
      </c>
    </row>
    <row r="51" spans="1:12" x14ac:dyDescent="0.25">
      <c r="A51" s="61" t="s">
        <v>87</v>
      </c>
      <c r="B51" s="62" t="s">
        <v>96</v>
      </c>
      <c r="C51" s="77" t="s">
        <v>411</v>
      </c>
      <c r="D51" s="77" t="s">
        <v>411</v>
      </c>
      <c r="E51" s="78">
        <v>4.5420778086134241</v>
      </c>
      <c r="F51" s="78">
        <v>10.922547662026162</v>
      </c>
      <c r="G51" s="78">
        <v>8.1166970359216535</v>
      </c>
      <c r="H51" s="78">
        <v>9.0131594607001375</v>
      </c>
      <c r="I51" s="78">
        <v>1.7853723313030738</v>
      </c>
      <c r="J51" s="65">
        <v>-0.8019149290448272</v>
      </c>
      <c r="K51" s="22"/>
      <c r="L51" s="67" t="s">
        <v>443</v>
      </c>
    </row>
    <row r="52" spans="1:12" x14ac:dyDescent="0.25">
      <c r="A52" s="61" t="s">
        <v>97</v>
      </c>
      <c r="B52" s="62" t="s">
        <v>411</v>
      </c>
      <c r="C52" s="77" t="s">
        <v>411</v>
      </c>
      <c r="D52" s="77" t="s">
        <v>411</v>
      </c>
      <c r="E52" s="78">
        <v>0.22016355556561315</v>
      </c>
      <c r="F52" s="78">
        <v>9.1553731871241592E-2</v>
      </c>
      <c r="G52" s="78">
        <v>0.12320282444624345</v>
      </c>
      <c r="H52" s="78">
        <v>0.11094888583301737</v>
      </c>
      <c r="I52" s="78">
        <v>0.56010725744256318</v>
      </c>
      <c r="J52" s="65">
        <v>4.0483360264252459</v>
      </c>
      <c r="K52" s="22"/>
      <c r="L52" s="67" t="s">
        <v>444</v>
      </c>
    </row>
    <row r="53" spans="1:12" x14ac:dyDescent="0.25">
      <c r="A53" s="61" t="s">
        <v>98</v>
      </c>
      <c r="B53" s="62" t="s">
        <v>411</v>
      </c>
      <c r="C53" s="77" t="s">
        <v>411</v>
      </c>
      <c r="D53" s="77" t="s">
        <v>411</v>
      </c>
      <c r="E53" s="78">
        <v>64.72446543755396</v>
      </c>
      <c r="F53" s="78">
        <v>19.699273136086418</v>
      </c>
      <c r="G53" s="78">
        <v>14.096088965425242</v>
      </c>
      <c r="H53" s="78">
        <v>27.236557593191897</v>
      </c>
      <c r="I53" s="78">
        <v>20.859560067681894</v>
      </c>
      <c r="J53" s="65">
        <v>-0.23413375584233193</v>
      </c>
      <c r="K53" s="22"/>
      <c r="L53" s="67" t="s">
        <v>445</v>
      </c>
    </row>
    <row r="54" spans="1:12" x14ac:dyDescent="0.25">
      <c r="A54" s="61" t="s">
        <v>99</v>
      </c>
      <c r="B54" s="62" t="s">
        <v>411</v>
      </c>
      <c r="C54" s="77" t="s">
        <v>411</v>
      </c>
      <c r="D54" s="77" t="s">
        <v>411</v>
      </c>
      <c r="E54" s="78">
        <v>0.25786793400564123</v>
      </c>
      <c r="F54" s="78">
        <v>0.28220092915214867</v>
      </c>
      <c r="G54" s="78">
        <v>0.36354317660452806</v>
      </c>
      <c r="H54" s="78">
        <v>0.29513332337200143</v>
      </c>
      <c r="I54" s="78">
        <v>0.62290037928632247</v>
      </c>
      <c r="J54" s="65">
        <v>1.1105728494819487</v>
      </c>
      <c r="K54" s="22"/>
      <c r="L54" s="67" t="s">
        <v>446</v>
      </c>
    </row>
    <row r="55" spans="1:12" x14ac:dyDescent="0.25">
      <c r="A55" s="61" t="s">
        <v>100</v>
      </c>
      <c r="B55" s="62" t="s">
        <v>411</v>
      </c>
      <c r="C55" s="77" t="s">
        <v>411</v>
      </c>
      <c r="D55" s="77" t="s">
        <v>411</v>
      </c>
      <c r="E55" s="78">
        <v>0.30026910882425217</v>
      </c>
      <c r="F55" s="78">
        <v>0.70278394308644332</v>
      </c>
      <c r="G55" s="78">
        <v>0.69827834612331774</v>
      </c>
      <c r="H55" s="78">
        <v>0.66161537709199902</v>
      </c>
      <c r="I55" s="78">
        <v>0.42363427370728002</v>
      </c>
      <c r="J55" s="65">
        <v>-0.35969705606105828</v>
      </c>
      <c r="K55" s="22"/>
      <c r="L55" s="67" t="s">
        <v>447</v>
      </c>
    </row>
    <row r="56" spans="1:12" x14ac:dyDescent="0.25">
      <c r="A56" s="61" t="s">
        <v>101</v>
      </c>
      <c r="B56" s="62" t="s">
        <v>411</v>
      </c>
      <c r="C56" s="77" t="s">
        <v>411</v>
      </c>
      <c r="D56" s="77" t="s">
        <v>411</v>
      </c>
      <c r="E56" s="78">
        <v>9.4476770225457002E-2</v>
      </c>
      <c r="F56" s="78">
        <v>0.2164839051998585</v>
      </c>
      <c r="G56" s="78">
        <v>0.28512989832412194</v>
      </c>
      <c r="H56" s="78">
        <v>0.21692915093930323</v>
      </c>
      <c r="I56" s="78">
        <v>0.41168414494575373</v>
      </c>
      <c r="J56" s="65">
        <v>0.89778157137093539</v>
      </c>
      <c r="K56" s="22"/>
      <c r="L56" s="67" t="s">
        <v>448</v>
      </c>
    </row>
    <row r="57" spans="1:12" x14ac:dyDescent="0.25">
      <c r="A57" s="61" t="s">
        <v>102</v>
      </c>
      <c r="B57" s="62" t="s">
        <v>411</v>
      </c>
      <c r="C57" s="77" t="s">
        <v>411</v>
      </c>
      <c r="D57" s="77" t="s">
        <v>411</v>
      </c>
      <c r="E57" s="78">
        <v>0.90552322977454303</v>
      </c>
      <c r="F57" s="78">
        <v>0.7835160948001415</v>
      </c>
      <c r="G57" s="78">
        <v>0.71487010167587806</v>
      </c>
      <c r="H57" s="78">
        <v>0.78307084906069679</v>
      </c>
      <c r="I57" s="78">
        <v>0.58831585505424622</v>
      </c>
      <c r="J57" s="65">
        <v>-0.24870673482490327</v>
      </c>
      <c r="K57" s="22"/>
      <c r="L57" s="67" t="s">
        <v>449</v>
      </c>
    </row>
    <row r="58" spans="1:12" x14ac:dyDescent="0.25">
      <c r="A58" s="61" t="s">
        <v>103</v>
      </c>
      <c r="B58" s="62" t="s">
        <v>411</v>
      </c>
      <c r="C58" s="77" t="s">
        <v>411</v>
      </c>
      <c r="D58" s="77" t="s">
        <v>411</v>
      </c>
      <c r="E58" s="78">
        <v>0.24264982033151733</v>
      </c>
      <c r="F58" s="78">
        <v>0.23389020242243239</v>
      </c>
      <c r="G58" s="78">
        <v>0.29730085368961201</v>
      </c>
      <c r="H58" s="78">
        <v>0.25971824146268574</v>
      </c>
      <c r="I58" s="78">
        <v>0.57715380447403053</v>
      </c>
      <c r="J58" s="65">
        <v>1.2222305265259985</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v>33</v>
      </c>
      <c r="E64" s="64">
        <v>-1500110</v>
      </c>
      <c r="F64" s="64">
        <v>686339</v>
      </c>
      <c r="G64" s="64">
        <v>-220255</v>
      </c>
      <c r="H64" s="64">
        <v>-924802</v>
      </c>
      <c r="I64" s="65">
        <v>-3.1987786883385168</v>
      </c>
      <c r="K64" s="22"/>
      <c r="L64" s="67" t="s">
        <v>479</v>
      </c>
    </row>
    <row r="65" spans="1:12" ht="25.5" x14ac:dyDescent="0.25">
      <c r="A65" s="61" t="s">
        <v>67</v>
      </c>
      <c r="B65" s="62" t="s">
        <v>109</v>
      </c>
      <c r="C65" s="77" t="s">
        <v>411</v>
      </c>
      <c r="D65" s="64">
        <v>99</v>
      </c>
      <c r="E65" s="64">
        <v>-301008</v>
      </c>
      <c r="F65" s="64">
        <v>-115595</v>
      </c>
      <c r="G65" s="64">
        <v>-3882</v>
      </c>
      <c r="H65" s="64">
        <v>-24307</v>
      </c>
      <c r="I65" s="65">
        <v>-5.2614631633178774</v>
      </c>
      <c r="K65" s="22"/>
      <c r="L65" s="67" t="s">
        <v>480</v>
      </c>
    </row>
    <row r="66" spans="1:12" x14ac:dyDescent="0.25">
      <c r="A66" s="61" t="s">
        <v>69</v>
      </c>
      <c r="B66" s="62" t="s">
        <v>411</v>
      </c>
      <c r="C66" s="77" t="s">
        <v>411</v>
      </c>
      <c r="D66" s="64" t="s">
        <v>35</v>
      </c>
      <c r="E66" s="64">
        <v>1850000</v>
      </c>
      <c r="F66" s="64" t="s">
        <v>35</v>
      </c>
      <c r="G66" s="64" t="s">
        <v>35</v>
      </c>
      <c r="H66" s="64">
        <v>990000</v>
      </c>
      <c r="I66" s="65" t="s">
        <v>35</v>
      </c>
      <c r="K66" s="22"/>
      <c r="L66" s="67" t="s">
        <v>481</v>
      </c>
    </row>
    <row r="67" spans="1:12" x14ac:dyDescent="0.25">
      <c r="A67" s="61" t="s">
        <v>71</v>
      </c>
      <c r="B67" s="62" t="s">
        <v>411</v>
      </c>
      <c r="C67" s="77" t="s">
        <v>411</v>
      </c>
      <c r="D67" s="64">
        <v>132</v>
      </c>
      <c r="E67" s="64">
        <v>48882</v>
      </c>
      <c r="F67" s="64">
        <v>570744</v>
      </c>
      <c r="G67" s="64">
        <v>-224137</v>
      </c>
      <c r="H67" s="64">
        <v>40891</v>
      </c>
      <c r="I67" s="65">
        <v>1.1824375270481893</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v>1.9644588778529251</v>
      </c>
      <c r="E73" s="78">
        <v>1.4199171681313765</v>
      </c>
      <c r="F73" s="78">
        <v>1.046623757533216</v>
      </c>
      <c r="G73" s="78">
        <v>1.1876564783073189</v>
      </c>
      <c r="H73" s="78">
        <v>1.2578094265037212</v>
      </c>
      <c r="I73" s="65">
        <v>5.9068383390108066E-2</v>
      </c>
      <c r="K73" s="60"/>
      <c r="L73" s="86" t="s">
        <v>451</v>
      </c>
    </row>
    <row r="74" spans="1:12" ht="25.5" x14ac:dyDescent="0.25">
      <c r="A74" s="85" t="s">
        <v>67</v>
      </c>
      <c r="B74" s="62" t="s">
        <v>115</v>
      </c>
      <c r="C74" s="77" t="s">
        <v>411</v>
      </c>
      <c r="D74" s="78" t="s">
        <v>420</v>
      </c>
      <c r="E74" s="78">
        <v>14.526660549291808</v>
      </c>
      <c r="F74" s="78">
        <v>10.970722624465695</v>
      </c>
      <c r="G74" s="78">
        <v>11.409589774165321</v>
      </c>
      <c r="H74" s="78">
        <v>6.1170940302238508</v>
      </c>
      <c r="I74" s="65">
        <v>-0.46386380656079701</v>
      </c>
      <c r="K74" s="60"/>
      <c r="L74" s="48" t="s">
        <v>452</v>
      </c>
    </row>
    <row r="75" spans="1:12" x14ac:dyDescent="0.25">
      <c r="A75" s="85" t="s">
        <v>69</v>
      </c>
      <c r="B75" s="62" t="s">
        <v>411</v>
      </c>
      <c r="C75" s="77" t="s">
        <v>411</v>
      </c>
      <c r="D75" s="78">
        <v>1.9929680022648077</v>
      </c>
      <c r="E75" s="78">
        <v>1.4845814057672622</v>
      </c>
      <c r="F75" s="78">
        <v>1.1090852874044359</v>
      </c>
      <c r="G75" s="78">
        <v>1.2484242959549894</v>
      </c>
      <c r="H75" s="78">
        <v>1.3097149242263015</v>
      </c>
      <c r="I75" s="65">
        <v>4.9094389199168489E-2</v>
      </c>
      <c r="K75" s="60"/>
      <c r="L75" s="86" t="s">
        <v>453</v>
      </c>
    </row>
    <row r="76" spans="1:12" x14ac:dyDescent="0.25">
      <c r="A76" s="85" t="s">
        <v>71</v>
      </c>
      <c r="B76" s="62" t="s">
        <v>411</v>
      </c>
      <c r="C76" s="77" t="s">
        <v>411</v>
      </c>
      <c r="D76" s="78">
        <v>3.9431918305901452</v>
      </c>
      <c r="E76" s="78">
        <v>2.4366083669050482</v>
      </c>
      <c r="F76" s="78">
        <v>1.8377857590069122</v>
      </c>
      <c r="G76" s="78">
        <v>2.510855432099397</v>
      </c>
      <c r="H76" s="78">
        <v>2.4911072567588644</v>
      </c>
      <c r="I76" s="65">
        <v>-7.8651184325736478E-3</v>
      </c>
      <c r="K76" s="60"/>
      <c r="L76" s="86" t="s">
        <v>454</v>
      </c>
    </row>
    <row r="77" spans="1:12" x14ac:dyDescent="0.25">
      <c r="A77" s="85" t="s">
        <v>72</v>
      </c>
      <c r="B77" s="62" t="s">
        <v>411</v>
      </c>
      <c r="C77" s="77" t="s">
        <v>411</v>
      </c>
      <c r="D77" s="78">
        <v>3.040139852883069</v>
      </c>
      <c r="E77" s="78">
        <v>2.042540281212001</v>
      </c>
      <c r="F77" s="78">
        <v>1.5768193012521299</v>
      </c>
      <c r="G77" s="78">
        <v>1.7953032436004253</v>
      </c>
      <c r="H77" s="78">
        <v>2.2669325281410386</v>
      </c>
      <c r="I77" s="65">
        <v>0.26270173923084739</v>
      </c>
      <c r="K77" s="60"/>
      <c r="L77" s="48" t="s">
        <v>455</v>
      </c>
    </row>
    <row r="78" spans="1:12" x14ac:dyDescent="0.25">
      <c r="A78" s="85" t="s">
        <v>79</v>
      </c>
      <c r="B78" s="62" t="s">
        <v>411</v>
      </c>
      <c r="C78" s="77" t="s">
        <v>411</v>
      </c>
      <c r="D78" s="78">
        <v>6.0870774350179726</v>
      </c>
      <c r="E78" s="78">
        <v>4.6161679989693312</v>
      </c>
      <c r="F78" s="78">
        <v>3.7589950914080315</v>
      </c>
      <c r="G78" s="78">
        <v>3.4190691031854259</v>
      </c>
      <c r="H78" s="78">
        <v>3.7381878759896598</v>
      </c>
      <c r="I78" s="65">
        <v>9.3334987733041802E-2</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v>183</v>
      </c>
      <c r="E82" s="89">
        <v>254</v>
      </c>
      <c r="F82" s="89">
        <v>344</v>
      </c>
      <c r="G82" s="89">
        <v>303</v>
      </c>
      <c r="H82" s="89">
        <v>286</v>
      </c>
      <c r="I82" s="65">
        <v>-5.6105610561056105E-2</v>
      </c>
      <c r="K82" s="60"/>
      <c r="L82" s="48" t="s">
        <v>457</v>
      </c>
    </row>
    <row r="83" spans="1:12" x14ac:dyDescent="0.25">
      <c r="A83" s="61" t="s">
        <v>67</v>
      </c>
      <c r="B83" s="62" t="s">
        <v>118</v>
      </c>
      <c r="C83" s="77" t="s">
        <v>411</v>
      </c>
      <c r="D83" s="89">
        <v>181</v>
      </c>
      <c r="E83" s="89">
        <v>242</v>
      </c>
      <c r="F83" s="89">
        <v>325</v>
      </c>
      <c r="G83" s="89">
        <v>288</v>
      </c>
      <c r="H83" s="89">
        <v>275</v>
      </c>
      <c r="I83" s="65">
        <v>-4.5138888888888888E-2</v>
      </c>
      <c r="K83" s="60"/>
      <c r="L83" s="48" t="s">
        <v>458</v>
      </c>
    </row>
    <row r="84" spans="1:12" x14ac:dyDescent="0.25">
      <c r="A84" s="61" t="s">
        <v>69</v>
      </c>
      <c r="B84" s="62" t="s">
        <v>411</v>
      </c>
      <c r="C84" s="77" t="s">
        <v>411</v>
      </c>
      <c r="D84" s="89">
        <v>91</v>
      </c>
      <c r="E84" s="89">
        <v>148</v>
      </c>
      <c r="F84" s="89">
        <v>196</v>
      </c>
      <c r="G84" s="89">
        <v>143</v>
      </c>
      <c r="H84" s="89">
        <v>145</v>
      </c>
      <c r="I84" s="65">
        <v>1.3986013986013986E-2</v>
      </c>
      <c r="K84" s="60"/>
      <c r="L84" s="48" t="s">
        <v>459</v>
      </c>
    </row>
    <row r="85" spans="1:12" ht="14.25" customHeight="1" x14ac:dyDescent="0.25">
      <c r="A85" s="61" t="s">
        <v>71</v>
      </c>
      <c r="B85" s="62" t="s">
        <v>411</v>
      </c>
      <c r="C85" s="77" t="s">
        <v>411</v>
      </c>
      <c r="D85" s="89">
        <v>118</v>
      </c>
      <c r="E85" s="89">
        <v>176</v>
      </c>
      <c r="F85" s="89">
        <v>228</v>
      </c>
      <c r="G85" s="89">
        <v>201</v>
      </c>
      <c r="H85" s="89">
        <v>159</v>
      </c>
      <c r="I85" s="65">
        <v>-0.20895522388059701</v>
      </c>
      <c r="K85" s="60"/>
      <c r="L85" s="48" t="s">
        <v>460</v>
      </c>
    </row>
    <row r="86" spans="1:12" x14ac:dyDescent="0.25">
      <c r="A86" s="61" t="s">
        <v>72</v>
      </c>
      <c r="B86" s="62" t="s">
        <v>411</v>
      </c>
      <c r="C86" s="77" t="s">
        <v>411</v>
      </c>
      <c r="D86" s="89">
        <v>59</v>
      </c>
      <c r="E86" s="89">
        <v>78</v>
      </c>
      <c r="F86" s="89">
        <v>96</v>
      </c>
      <c r="G86" s="89">
        <v>105</v>
      </c>
      <c r="H86" s="89">
        <v>96</v>
      </c>
      <c r="I86" s="65">
        <v>-8.5714285714285715E-2</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v>150</v>
      </c>
      <c r="E90" s="89">
        <v>226</v>
      </c>
      <c r="F90" s="89">
        <v>292</v>
      </c>
      <c r="G90" s="89">
        <v>248</v>
      </c>
      <c r="H90" s="89">
        <v>241</v>
      </c>
      <c r="I90" s="65">
        <v>-2.8225806451612902E-2</v>
      </c>
      <c r="L90" s="48" t="s">
        <v>462</v>
      </c>
    </row>
    <row r="91" spans="1:12" x14ac:dyDescent="0.25">
      <c r="A91" s="61" t="s">
        <v>67</v>
      </c>
      <c r="B91" s="62" t="s">
        <v>411</v>
      </c>
      <c r="C91" s="77" t="s">
        <v>411</v>
      </c>
      <c r="D91" s="89">
        <v>32</v>
      </c>
      <c r="E91" s="89">
        <v>50</v>
      </c>
      <c r="F91" s="89">
        <v>64</v>
      </c>
      <c r="G91" s="89">
        <v>47</v>
      </c>
      <c r="H91" s="89">
        <v>82</v>
      </c>
      <c r="I91" s="65">
        <v>0.74468085106382975</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v>1904260</v>
      </c>
      <c r="E98" s="64">
        <v>6395740</v>
      </c>
      <c r="F98" s="64">
        <v>7294236</v>
      </c>
      <c r="G98" s="64">
        <v>8592254</v>
      </c>
      <c r="H98" s="64">
        <v>8760376</v>
      </c>
      <c r="I98" s="65">
        <v>1.9566693442721782E-2</v>
      </c>
      <c r="K98" s="60"/>
      <c r="L98" s="48" t="s">
        <v>464</v>
      </c>
    </row>
    <row r="99" spans="1:12" x14ac:dyDescent="0.25">
      <c r="A99" s="61" t="s">
        <v>67</v>
      </c>
      <c r="B99" s="62" t="s">
        <v>127</v>
      </c>
      <c r="C99" s="77" t="s">
        <v>411</v>
      </c>
      <c r="D99" s="64" t="s">
        <v>35</v>
      </c>
      <c r="E99" s="64" t="s">
        <v>35</v>
      </c>
      <c r="F99" s="64" t="s">
        <v>35</v>
      </c>
      <c r="G99" s="64" t="s">
        <v>35</v>
      </c>
      <c r="H99" s="64" t="s">
        <v>35</v>
      </c>
      <c r="I99" s="65" t="s">
        <v>35</v>
      </c>
      <c r="K99" s="60"/>
    </row>
    <row r="100" spans="1:12" x14ac:dyDescent="0.25">
      <c r="A100" s="61" t="s">
        <v>69</v>
      </c>
      <c r="B100" s="62" t="s">
        <v>411</v>
      </c>
      <c r="C100" s="77" t="s">
        <v>411</v>
      </c>
      <c r="D100" s="64">
        <v>3051</v>
      </c>
      <c r="E100" s="64">
        <v>14785</v>
      </c>
      <c r="F100" s="64">
        <v>15286</v>
      </c>
      <c r="G100" s="64">
        <v>15157</v>
      </c>
      <c r="H100" s="64">
        <v>11650</v>
      </c>
      <c r="I100" s="65">
        <v>-0.23137824107673022</v>
      </c>
      <c r="K100" s="60"/>
    </row>
    <row r="101" spans="1:12" x14ac:dyDescent="0.25">
      <c r="A101" s="61" t="s">
        <v>71</v>
      </c>
      <c r="B101" s="62" t="s">
        <v>411</v>
      </c>
      <c r="C101" s="77" t="s">
        <v>411</v>
      </c>
      <c r="D101" s="64">
        <v>57596</v>
      </c>
      <c r="E101" s="64">
        <v>1909270</v>
      </c>
      <c r="F101" s="64">
        <v>1775861</v>
      </c>
      <c r="G101" s="64">
        <v>1192359</v>
      </c>
      <c r="H101" s="64">
        <v>870694</v>
      </c>
      <c r="I101" s="65">
        <v>-0.26977193949137801</v>
      </c>
      <c r="K101" s="60"/>
    </row>
    <row r="102" spans="1:12" x14ac:dyDescent="0.25">
      <c r="A102" s="61" t="s">
        <v>72</v>
      </c>
      <c r="B102" s="62" t="s">
        <v>128</v>
      </c>
      <c r="C102" s="77" t="s">
        <v>411</v>
      </c>
      <c r="D102" s="64">
        <v>8476</v>
      </c>
      <c r="E102" s="64">
        <v>98562</v>
      </c>
      <c r="F102" s="64">
        <v>10705</v>
      </c>
      <c r="G102" s="64" t="s">
        <v>35</v>
      </c>
      <c r="H102" s="64" t="s">
        <v>35</v>
      </c>
      <c r="I102" s="65" t="s">
        <v>35</v>
      </c>
      <c r="K102" s="60"/>
    </row>
    <row r="103" spans="1:12" x14ac:dyDescent="0.25">
      <c r="A103" s="61" t="s">
        <v>79</v>
      </c>
      <c r="B103" s="62" t="s">
        <v>129</v>
      </c>
      <c r="C103" s="77" t="s">
        <v>411</v>
      </c>
      <c r="D103" s="64" t="s">
        <v>35</v>
      </c>
      <c r="E103" s="64" t="s">
        <v>35</v>
      </c>
      <c r="F103" s="64" t="s">
        <v>35</v>
      </c>
      <c r="G103" s="64" t="s">
        <v>35</v>
      </c>
      <c r="H103" s="64" t="s">
        <v>35</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v>1652470</v>
      </c>
      <c r="E105" s="64">
        <v>6095730</v>
      </c>
      <c r="F105" s="64">
        <v>5509296</v>
      </c>
      <c r="G105" s="64">
        <v>6135435</v>
      </c>
      <c r="H105" s="64">
        <v>6246824</v>
      </c>
      <c r="I105" s="65">
        <v>1.8155028942528118E-2</v>
      </c>
      <c r="K105" s="60"/>
      <c r="L105" s="48" t="s">
        <v>465</v>
      </c>
    </row>
    <row r="106" spans="1:12" x14ac:dyDescent="0.25">
      <c r="A106" s="61" t="s">
        <v>97</v>
      </c>
      <c r="B106" s="62" t="s">
        <v>132</v>
      </c>
      <c r="C106" s="77" t="s">
        <v>411</v>
      </c>
      <c r="D106" s="64">
        <v>102257</v>
      </c>
      <c r="E106" s="64">
        <v>1993770</v>
      </c>
      <c r="F106" s="64">
        <v>2634741</v>
      </c>
      <c r="G106" s="64">
        <v>2492275</v>
      </c>
      <c r="H106" s="64">
        <v>2560592</v>
      </c>
      <c r="I106" s="65">
        <v>2.7411501539757851E-2</v>
      </c>
      <c r="K106" s="60"/>
    </row>
    <row r="107" spans="1:12" x14ac:dyDescent="0.25">
      <c r="A107" s="61" t="s">
        <v>98</v>
      </c>
      <c r="B107" s="62" t="s">
        <v>411</v>
      </c>
      <c r="C107" s="77" t="s">
        <v>411</v>
      </c>
      <c r="D107" s="64" t="s">
        <v>35</v>
      </c>
      <c r="E107" s="64" t="s">
        <v>35</v>
      </c>
      <c r="F107" s="64" t="s">
        <v>35</v>
      </c>
      <c r="G107" s="64" t="s">
        <v>35</v>
      </c>
      <c r="H107" s="64" t="s">
        <v>35</v>
      </c>
      <c r="I107" s="65" t="s">
        <v>35</v>
      </c>
      <c r="K107" s="60"/>
    </row>
    <row r="108" spans="1:12" x14ac:dyDescent="0.25">
      <c r="A108" s="61" t="s">
        <v>99</v>
      </c>
      <c r="B108" s="62" t="s">
        <v>411</v>
      </c>
      <c r="C108" s="77" t="s">
        <v>411</v>
      </c>
      <c r="D108" s="64">
        <v>14572</v>
      </c>
      <c r="E108" s="64">
        <v>98419</v>
      </c>
      <c r="F108" s="64">
        <v>184002</v>
      </c>
      <c r="G108" s="64">
        <v>184002</v>
      </c>
      <c r="H108" s="64">
        <v>180147</v>
      </c>
      <c r="I108" s="65">
        <v>-2.095085922979098E-2</v>
      </c>
      <c r="K108" s="60"/>
    </row>
    <row r="109" spans="1:12" x14ac:dyDescent="0.25">
      <c r="A109" s="61" t="s">
        <v>100</v>
      </c>
      <c r="B109" s="62" t="s">
        <v>411</v>
      </c>
      <c r="C109" s="77" t="s">
        <v>411</v>
      </c>
      <c r="D109" s="64">
        <v>86936</v>
      </c>
      <c r="E109" s="64">
        <v>41356</v>
      </c>
      <c r="F109" s="64">
        <v>676712</v>
      </c>
      <c r="G109" s="64">
        <v>794225</v>
      </c>
      <c r="H109" s="64">
        <v>498121</v>
      </c>
      <c r="I109" s="65">
        <v>-0.3728213037867103</v>
      </c>
      <c r="K109" s="60"/>
    </row>
    <row r="110" spans="1:12" x14ac:dyDescent="0.25">
      <c r="A110" s="61" t="s">
        <v>101</v>
      </c>
      <c r="B110" s="62" t="s">
        <v>133</v>
      </c>
      <c r="C110" s="77" t="s">
        <v>411</v>
      </c>
      <c r="D110" s="64">
        <v>30210</v>
      </c>
      <c r="E110" s="64">
        <v>125719</v>
      </c>
      <c r="F110" s="64">
        <v>-55685</v>
      </c>
      <c r="G110" s="64">
        <v>-34640</v>
      </c>
      <c r="H110" s="64">
        <v>-39684</v>
      </c>
      <c r="I110" s="65">
        <v>-0.14561200923787529</v>
      </c>
      <c r="K110" s="60"/>
      <c r="L110" s="48" t="s">
        <v>466</v>
      </c>
    </row>
    <row r="111" spans="1:12" x14ac:dyDescent="0.25">
      <c r="A111" s="61" t="s">
        <v>102</v>
      </c>
      <c r="B111" s="62" t="s">
        <v>411</v>
      </c>
      <c r="C111" s="77" t="s">
        <v>411</v>
      </c>
      <c r="D111" s="64">
        <v>29</v>
      </c>
      <c r="E111" s="64">
        <v>197</v>
      </c>
      <c r="F111" s="64" t="s">
        <v>35</v>
      </c>
      <c r="G111" s="64" t="s">
        <v>35</v>
      </c>
      <c r="H111" s="64" t="s">
        <v>35</v>
      </c>
      <c r="I111" s="65" t="s">
        <v>35</v>
      </c>
      <c r="K111" s="60"/>
    </row>
    <row r="112" spans="1:12" x14ac:dyDescent="0.25">
      <c r="A112" s="61" t="s">
        <v>103</v>
      </c>
      <c r="B112" s="62" t="s">
        <v>128</v>
      </c>
      <c r="C112" s="77" t="s">
        <v>411</v>
      </c>
      <c r="D112" s="64" t="s">
        <v>35</v>
      </c>
      <c r="E112" s="64" t="s">
        <v>35</v>
      </c>
      <c r="F112" s="64" t="s">
        <v>35</v>
      </c>
      <c r="G112" s="64">
        <v>18463</v>
      </c>
      <c r="H112" s="64" t="s">
        <v>35</v>
      </c>
      <c r="I112" s="65" t="s">
        <v>35</v>
      </c>
      <c r="K112" s="60"/>
    </row>
    <row r="113" spans="1:12" x14ac:dyDescent="0.25">
      <c r="A113" s="61" t="s">
        <v>134</v>
      </c>
      <c r="B113" s="62" t="s">
        <v>129</v>
      </c>
      <c r="C113" s="77" t="s">
        <v>411</v>
      </c>
      <c r="D113" s="64" t="s">
        <v>35</v>
      </c>
      <c r="E113" s="64" t="s">
        <v>35</v>
      </c>
      <c r="F113" s="64" t="s">
        <v>35</v>
      </c>
      <c r="G113" s="64" t="s">
        <v>35</v>
      </c>
      <c r="H113" s="64" t="s">
        <v>35</v>
      </c>
      <c r="I113" s="65" t="s">
        <v>35</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v>251789</v>
      </c>
      <c r="E115" s="64">
        <v>300008</v>
      </c>
      <c r="F115" s="64">
        <v>1784940</v>
      </c>
      <c r="G115" s="64">
        <v>2456819</v>
      </c>
      <c r="H115" s="64">
        <v>2513552</v>
      </c>
      <c r="I115" s="65">
        <v>2.3092055214486699E-2</v>
      </c>
      <c r="K115" s="60"/>
    </row>
    <row r="116" spans="1:12" x14ac:dyDescent="0.25">
      <c r="A116" s="61" t="s">
        <v>138</v>
      </c>
      <c r="B116" s="62" t="s">
        <v>411</v>
      </c>
      <c r="C116" s="77" t="s">
        <v>411</v>
      </c>
      <c r="D116" s="64">
        <v>149532</v>
      </c>
      <c r="E116" s="64">
        <v>-1693760</v>
      </c>
      <c r="F116" s="64">
        <v>-849801</v>
      </c>
      <c r="G116" s="64">
        <v>-35456</v>
      </c>
      <c r="H116" s="64">
        <v>-47040</v>
      </c>
      <c r="I116" s="65">
        <v>-0.3267148014440433</v>
      </c>
      <c r="K116" s="60"/>
      <c r="L116" s="48" t="s">
        <v>467</v>
      </c>
    </row>
    <row r="117" spans="1:12" x14ac:dyDescent="0.25">
      <c r="A117" s="61" t="s">
        <v>139</v>
      </c>
      <c r="B117" s="62" t="s">
        <v>411</v>
      </c>
      <c r="C117" s="77" t="s">
        <v>411</v>
      </c>
      <c r="D117" s="64">
        <v>108671</v>
      </c>
      <c r="E117" s="64">
        <v>90520</v>
      </c>
      <c r="F117" s="64">
        <v>80632</v>
      </c>
      <c r="G117" s="64">
        <v>193833</v>
      </c>
      <c r="H117" s="64">
        <v>157036</v>
      </c>
      <c r="I117" s="65">
        <v>-0.18983867556092099</v>
      </c>
      <c r="K117" s="60"/>
    </row>
    <row r="118" spans="1:12" x14ac:dyDescent="0.25">
      <c r="A118" s="61" t="s">
        <v>140</v>
      </c>
      <c r="B118" s="62" t="s">
        <v>141</v>
      </c>
      <c r="C118" s="77" t="s">
        <v>411</v>
      </c>
      <c r="D118" s="64">
        <v>86908</v>
      </c>
      <c r="E118" s="64">
        <v>63560</v>
      </c>
      <c r="F118" s="64">
        <v>35652</v>
      </c>
      <c r="G118" s="64">
        <v>140730</v>
      </c>
      <c r="H118" s="64">
        <v>117352</v>
      </c>
      <c r="I118" s="65">
        <v>-0.16611951964755206</v>
      </c>
      <c r="K118" s="60"/>
      <c r="L118" s="48" t="s">
        <v>468</v>
      </c>
    </row>
    <row r="119" spans="1:12" x14ac:dyDescent="0.25">
      <c r="A119" s="61" t="s">
        <v>142</v>
      </c>
      <c r="B119" s="62" t="s">
        <v>143</v>
      </c>
      <c r="C119" s="77" t="s">
        <v>411</v>
      </c>
      <c r="D119" s="64">
        <v>123243</v>
      </c>
      <c r="E119" s="64">
        <v>188939</v>
      </c>
      <c r="F119" s="64">
        <v>264634</v>
      </c>
      <c r="G119" s="64">
        <v>377835</v>
      </c>
      <c r="H119" s="64">
        <v>337183</v>
      </c>
      <c r="I119" s="65">
        <v>-0.10759193827993702</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v>0.45730943686132541</v>
      </c>
      <c r="E125" s="91">
        <v>0.14436398986090543</v>
      </c>
      <c r="F125" s="91">
        <v>5.3621544875632067E-2</v>
      </c>
      <c r="G125" s="91">
        <v>0.18687431364555626</v>
      </c>
      <c r="H125" s="91">
        <v>8.1943197259436051E-2</v>
      </c>
      <c r="I125" s="65">
        <v>-0.56150636403215171</v>
      </c>
      <c r="K125" s="92"/>
      <c r="L125" s="48" t="s">
        <v>469</v>
      </c>
    </row>
    <row r="126" spans="1:12" x14ac:dyDescent="0.25">
      <c r="A126" s="61" t="s">
        <v>67</v>
      </c>
      <c r="B126" s="62" t="s">
        <v>149</v>
      </c>
      <c r="C126" s="77" t="s">
        <v>411</v>
      </c>
      <c r="D126" s="91">
        <v>8.9655400080053155E-2</v>
      </c>
      <c r="E126" s="91">
        <v>1.4110944973752888E-2</v>
      </c>
      <c r="F126" s="91">
        <v>5.1155775880536653E-3</v>
      </c>
      <c r="G126" s="91">
        <v>1.9452275990931946E-2</v>
      </c>
      <c r="H126" s="91">
        <v>1.6849328364337866E-2</v>
      </c>
      <c r="I126" s="65">
        <v>-0.13381198312256593</v>
      </c>
      <c r="K126" s="60"/>
      <c r="L126" s="48" t="s">
        <v>470</v>
      </c>
    </row>
    <row r="127" spans="1:12" x14ac:dyDescent="0.25">
      <c r="A127" s="61" t="s">
        <v>69</v>
      </c>
      <c r="B127" s="62" t="s">
        <v>411</v>
      </c>
      <c r="C127" s="77" t="s">
        <v>411</v>
      </c>
      <c r="D127" s="78">
        <v>5.1007461508508642</v>
      </c>
      <c r="E127" s="78">
        <v>10.230639417092915</v>
      </c>
      <c r="F127" s="78">
        <v>10.482011845710968</v>
      </c>
      <c r="G127" s="78">
        <v>9.6068096983957734</v>
      </c>
      <c r="H127" s="78">
        <v>4.8632916094668444</v>
      </c>
      <c r="I127" s="65">
        <v>-0.49376621769878942</v>
      </c>
      <c r="K127" s="60"/>
    </row>
    <row r="128" spans="1:12" x14ac:dyDescent="0.25">
      <c r="A128" s="61" t="s">
        <v>71</v>
      </c>
      <c r="B128" s="62" t="s">
        <v>411</v>
      </c>
      <c r="C128" s="77" t="s">
        <v>411</v>
      </c>
      <c r="D128" s="91">
        <v>4.5638725804249422E-2</v>
      </c>
      <c r="E128" s="91">
        <v>9.9378648913182842E-3</v>
      </c>
      <c r="F128" s="91">
        <v>4.8876948867571596E-3</v>
      </c>
      <c r="G128" s="91">
        <v>1.63787057505516E-2</v>
      </c>
      <c r="H128" s="91">
        <v>1.3395772053619616E-2</v>
      </c>
      <c r="I128" s="65">
        <v>-0.18212267454841635</v>
      </c>
      <c r="K128" s="60"/>
      <c r="L128" s="48" t="s">
        <v>472</v>
      </c>
    </row>
    <row r="129" spans="1:12" x14ac:dyDescent="0.25">
      <c r="A129" s="61" t="s">
        <v>72</v>
      </c>
      <c r="B129" s="62" t="s">
        <v>411</v>
      </c>
      <c r="C129" s="77" t="s">
        <v>411</v>
      </c>
      <c r="D129" s="78">
        <v>1.9644588778529251</v>
      </c>
      <c r="E129" s="78">
        <v>1.4199171681313765</v>
      </c>
      <c r="F129" s="78">
        <v>1.046623757533216</v>
      </c>
      <c r="G129" s="78">
        <v>1.1876564783073189</v>
      </c>
      <c r="H129" s="78">
        <v>1.2578094265037212</v>
      </c>
      <c r="I129" s="65">
        <v>5.9068383390108066E-2</v>
      </c>
      <c r="K129" s="60"/>
    </row>
    <row r="130" spans="1:12" x14ac:dyDescent="0.25">
      <c r="A130" s="61" t="s">
        <v>79</v>
      </c>
      <c r="B130" s="62" t="s">
        <v>150</v>
      </c>
      <c r="C130" s="77" t="s">
        <v>411</v>
      </c>
      <c r="D130" s="78">
        <v>0.79973497989343978</v>
      </c>
      <c r="E130" s="78">
        <v>0.70216526734423335</v>
      </c>
      <c r="F130" s="78">
        <v>0.44215696001587457</v>
      </c>
      <c r="G130" s="78">
        <v>0.72603736205909208</v>
      </c>
      <c r="H130" s="78">
        <v>0.74729361420311269</v>
      </c>
      <c r="I130" s="65">
        <v>2.9277077537354836E-2</v>
      </c>
      <c r="K130" s="60"/>
    </row>
    <row r="131" spans="1:12" ht="14.25" customHeight="1" x14ac:dyDescent="0.25">
      <c r="A131" s="61" t="s">
        <v>87</v>
      </c>
      <c r="B131" s="62" t="s">
        <v>151</v>
      </c>
      <c r="C131" s="77" t="s">
        <v>411</v>
      </c>
      <c r="D131" s="78">
        <v>0.88176204733737418</v>
      </c>
      <c r="E131" s="78">
        <v>0.47909642794764445</v>
      </c>
      <c r="F131" s="78">
        <v>0.30469251872397352</v>
      </c>
      <c r="G131" s="78">
        <v>0.51300964706816465</v>
      </c>
      <c r="H131" s="78">
        <v>0.46572929240204874</v>
      </c>
      <c r="I131" s="65">
        <v>-9.2162700908884995E-2</v>
      </c>
      <c r="K131" s="60"/>
    </row>
    <row r="132" spans="1:12" x14ac:dyDescent="0.25">
      <c r="A132" s="61" t="s">
        <v>97</v>
      </c>
      <c r="B132" s="62" t="s">
        <v>411</v>
      </c>
      <c r="C132" s="77" t="s">
        <v>411</v>
      </c>
      <c r="D132" s="78">
        <v>6.4719628622141936E-2</v>
      </c>
      <c r="E132" s="78">
        <v>2.9541382232548541E-2</v>
      </c>
      <c r="F132" s="78">
        <v>3.6279879071639577E-2</v>
      </c>
      <c r="G132" s="78">
        <v>4.397390952362442E-2</v>
      </c>
      <c r="H132" s="78">
        <v>3.848955798244276E-2</v>
      </c>
      <c r="I132" s="65">
        <v>-0.12471830684590968</v>
      </c>
      <c r="K132" s="60"/>
    </row>
    <row r="133" spans="1:12" x14ac:dyDescent="0.25">
      <c r="A133" s="61" t="s">
        <v>98</v>
      </c>
      <c r="B133" s="62" t="s">
        <v>411</v>
      </c>
      <c r="C133" s="77" t="s">
        <v>411</v>
      </c>
      <c r="D133" s="91">
        <v>5.2592785345573594E-2</v>
      </c>
      <c r="E133" s="91">
        <v>1.042697101085514E-2</v>
      </c>
      <c r="F133" s="91">
        <v>6.4712442388283366E-3</v>
      </c>
      <c r="G133" s="91">
        <v>2.2937248948118594E-2</v>
      </c>
      <c r="H133" s="91">
        <v>1.8785866225781295E-2</v>
      </c>
      <c r="I133" s="65">
        <v>-0.18098869361915404</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v>363.33905743178781</v>
      </c>
      <c r="E140" s="97">
        <v>48.439181589939146</v>
      </c>
      <c r="F140" s="97">
        <v>27.362688314026769</v>
      </c>
      <c r="G140" s="97">
        <v>38.847073557236932</v>
      </c>
      <c r="H140" s="97">
        <v>62.176186690892571</v>
      </c>
      <c r="I140" s="65">
        <v>0.60053720904568864</v>
      </c>
      <c r="L140" s="48" t="s">
        <v>473</v>
      </c>
    </row>
    <row r="141" spans="1:12" ht="14.25" customHeight="1" x14ac:dyDescent="0.25">
      <c r="A141" s="61" t="s">
        <v>67</v>
      </c>
      <c r="B141" s="62" t="s">
        <v>411</v>
      </c>
      <c r="C141" s="77" t="s">
        <v>411</v>
      </c>
      <c r="D141" s="97">
        <v>2.7522502179324251E-3</v>
      </c>
      <c r="E141" s="97">
        <v>2.0644444583425844E-2</v>
      </c>
      <c r="F141" s="97">
        <v>3.654611668720343E-2</v>
      </c>
      <c r="G141" s="97">
        <v>2.5741964797595603E-2</v>
      </c>
      <c r="H141" s="97">
        <v>1.6083327930216693E-2</v>
      </c>
      <c r="I141" s="65">
        <v>-0.37520977684970896</v>
      </c>
      <c r="L141" s="48" t="s">
        <v>474</v>
      </c>
    </row>
    <row r="142" spans="1:12" ht="31.5" customHeight="1" x14ac:dyDescent="0.25">
      <c r="A142" s="61" t="s">
        <v>69</v>
      </c>
      <c r="B142" s="62" t="s">
        <v>411</v>
      </c>
      <c r="C142" s="77" t="s">
        <v>411</v>
      </c>
      <c r="D142" s="78">
        <v>16.582331616103797</v>
      </c>
      <c r="E142" s="78">
        <v>0.48138204208684721</v>
      </c>
      <c r="F142" s="78">
        <v>0.13374047176039855</v>
      </c>
      <c r="G142" s="78">
        <v>0.63626478706401757</v>
      </c>
      <c r="H142" s="78">
        <v>0.83289802407449465</v>
      </c>
      <c r="I142" s="65">
        <v>0.30904309182003009</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332</v>
      </c>
      <c r="E151" s="89" t="s">
        <v>213</v>
      </c>
      <c r="F151" s="89" t="s">
        <v>275</v>
      </c>
      <c r="G151" s="89" t="s">
        <v>266</v>
      </c>
      <c r="H151" s="89" t="s">
        <v>169</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v>-0.25</v>
      </c>
      <c r="E154" s="78">
        <v>-1</v>
      </c>
      <c r="F154" s="78">
        <v>-0.8</v>
      </c>
      <c r="G154" s="78">
        <v>-0.7</v>
      </c>
      <c r="H154" s="78">
        <v>1.25</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215</v>
      </c>
      <c r="E156" s="89" t="s">
        <v>176</v>
      </c>
      <c r="F156" s="89" t="s">
        <v>207</v>
      </c>
      <c r="G156" s="89" t="s">
        <v>177</v>
      </c>
      <c r="H156" s="89" t="s">
        <v>179</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333</v>
      </c>
      <c r="E159" s="89" t="s">
        <v>334</v>
      </c>
      <c r="F159" s="89" t="s">
        <v>208</v>
      </c>
      <c r="G159" s="89" t="s">
        <v>187</v>
      </c>
      <c r="H159" s="89" t="s">
        <v>319</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v>0.49999999999999994</v>
      </c>
      <c r="E162" s="78">
        <v>-0.5</v>
      </c>
      <c r="F162" s="78">
        <v>-0.70000000000000007</v>
      </c>
      <c r="G162" s="78">
        <v>-2.7755575615628914E-17</v>
      </c>
      <c r="H162" s="78">
        <v>-0.7</v>
      </c>
    </row>
    <row r="163" spans="1:12" x14ac:dyDescent="0.25">
      <c r="A163" s="61"/>
      <c r="B163" s="101" t="s">
        <v>191</v>
      </c>
      <c r="C163" s="70"/>
      <c r="D163" s="102">
        <v>3.2499999999999973E-2</v>
      </c>
      <c r="E163" s="102">
        <v>-0.50250000000000006</v>
      </c>
      <c r="F163" s="102">
        <v>-0.77400000000000002</v>
      </c>
      <c r="G163" s="102">
        <v>-0.53899999999999992</v>
      </c>
      <c r="H163" s="102">
        <v>0.15849999999999997</v>
      </c>
      <c r="L163" s="48" t="s">
        <v>476</v>
      </c>
    </row>
    <row r="164" spans="1:12" x14ac:dyDescent="0.25">
      <c r="A164" s="103"/>
      <c r="B164" s="101" t="s">
        <v>192</v>
      </c>
      <c r="C164" s="77"/>
      <c r="D164" s="77" t="s">
        <v>25</v>
      </c>
      <c r="E164" s="77" t="s">
        <v>27</v>
      </c>
      <c r="F164" s="77" t="s">
        <v>27</v>
      </c>
      <c r="G164" s="77" t="s">
        <v>27</v>
      </c>
      <c r="H164" s="77" t="s">
        <v>25</v>
      </c>
      <c r="L164" s="48" t="s">
        <v>477</v>
      </c>
    </row>
  </sheetData>
  <sheetProtection algorithmName="SHA-512" hashValue="ps2OcrM+vyoK/glIq83ktIh573tQdRXljUrAEryKeZ14Dwd9klf9PdjMOk7yRPFFWRrdIVJe11ykrbN6q5vNnw==" saltValue="Oyx2duZIHRhj5tFwFiSwag=="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731" priority="182" operator="lessThan">
      <formula>0.5</formula>
    </cfRule>
    <cfRule type="cellIs" dxfId="730" priority="183" operator="greaterThan">
      <formula>0.5</formula>
    </cfRule>
  </conditionalFormatting>
  <conditionalFormatting sqref="E39:I40">
    <cfRule type="cellIs" dxfId="729" priority="179" operator="lessThan">
      <formula>0.1</formula>
    </cfRule>
    <cfRule type="cellIs" dxfId="728" priority="180" operator="greaterThan">
      <formula>0.1</formula>
    </cfRule>
    <cfRule type="cellIs" dxfId="727" priority="181" operator="greaterThan">
      <formula>0.1</formula>
    </cfRule>
  </conditionalFormatting>
  <conditionalFormatting sqref="E46:I46">
    <cfRule type="cellIs" dxfId="726" priority="176" operator="between">
      <formula>0.5</formula>
      <formula>0.8</formula>
    </cfRule>
    <cfRule type="cellIs" dxfId="725" priority="177" operator="greaterThan">
      <formula>0.8</formula>
    </cfRule>
    <cfRule type="cellIs" dxfId="724" priority="178" operator="lessThan">
      <formula>0.5</formula>
    </cfRule>
  </conditionalFormatting>
  <conditionalFormatting sqref="E47:I47">
    <cfRule type="cellIs" dxfId="723" priority="172" operator="lessThan">
      <formula>0.6</formula>
    </cfRule>
    <cfRule type="cellIs" dxfId="722" priority="173" operator="equal">
      <formula>0.6</formula>
    </cfRule>
    <cfRule type="cellIs" dxfId="721" priority="174" operator="greaterThan">
      <formula>0.6</formula>
    </cfRule>
    <cfRule type="cellIs" dxfId="720" priority="175" operator="lessThan">
      <formula>0.6</formula>
    </cfRule>
  </conditionalFormatting>
  <conditionalFormatting sqref="E49:I49">
    <cfRule type="cellIs" dxfId="719" priority="168" operator="equal">
      <formula>0.5</formula>
    </cfRule>
    <cfRule type="cellIs" dxfId="718" priority="169" operator="lessThan">
      <formula>0.5</formula>
    </cfRule>
    <cfRule type="cellIs" dxfId="717" priority="170" operator="greaterThan">
      <formula>0.5</formula>
    </cfRule>
    <cfRule type="cellIs" dxfId="716" priority="171" operator="lessThan">
      <formula>0.5</formula>
    </cfRule>
  </conditionalFormatting>
  <conditionalFormatting sqref="E52:I52">
    <cfRule type="cellIs" dxfId="715" priority="164" operator="equal">
      <formula>1</formula>
    </cfRule>
    <cfRule type="cellIs" dxfId="714" priority="165" operator="lessThan">
      <formula>1</formula>
    </cfRule>
    <cfRule type="cellIs" dxfId="713" priority="166" operator="greaterThan">
      <formula>1</formula>
    </cfRule>
    <cfRule type="cellIs" dxfId="712" priority="167" operator="lessThan">
      <formula>1</formula>
    </cfRule>
  </conditionalFormatting>
  <conditionalFormatting sqref="E54:I54">
    <cfRule type="cellIs" dxfId="711" priority="160" operator="equal">
      <formula>0.75</formula>
    </cfRule>
    <cfRule type="cellIs" dxfId="710" priority="161" operator="lessThan">
      <formula>0.75</formula>
    </cfRule>
    <cfRule type="cellIs" dxfId="709" priority="162" operator="greaterThan">
      <formula>0.75</formula>
    </cfRule>
    <cfRule type="cellIs" dxfId="708" priority="163" operator="lessThan">
      <formula>0.75</formula>
    </cfRule>
  </conditionalFormatting>
  <conditionalFormatting sqref="E58:I59 D64:H68 D115:H120">
    <cfRule type="cellIs" dxfId="707" priority="158" operator="greaterThan">
      <formula>0</formula>
    </cfRule>
    <cfRule type="cellIs" dxfId="706" priority="159" operator="lessThan">
      <formula>0</formula>
    </cfRule>
  </conditionalFormatting>
  <conditionalFormatting sqref="D64:H64">
    <cfRule type="cellIs" dxfId="705" priority="157" operator="lessThan">
      <formula>0</formula>
    </cfRule>
  </conditionalFormatting>
  <conditionalFormatting sqref="D64:H68 D115:H119">
    <cfRule type="cellIs" dxfId="704" priority="156" operator="equal">
      <formula>"-"</formula>
    </cfRule>
  </conditionalFormatting>
  <conditionalFormatting sqref="D64:H68 D115:H119">
    <cfRule type="cellIs" dxfId="703" priority="155" operator="equal">
      <formula>0</formula>
    </cfRule>
  </conditionalFormatting>
  <conditionalFormatting sqref="E33:I33">
    <cfRule type="cellIs" dxfId="702" priority="152" operator="lessThan">
      <formula>0.2</formula>
    </cfRule>
    <cfRule type="cellIs" dxfId="701" priority="153" operator="greaterThan">
      <formula>10</formula>
    </cfRule>
    <cfRule type="cellIs" dxfId="700" priority="154" operator="between">
      <formula>0.2</formula>
      <formula>10</formula>
    </cfRule>
  </conditionalFormatting>
  <conditionalFormatting sqref="E34:I34">
    <cfRule type="cellIs" dxfId="699" priority="149" operator="lessThan">
      <formula>0.7</formula>
    </cfRule>
    <cfRule type="cellIs" dxfId="698" priority="150" operator="greaterThan">
      <formula>10</formula>
    </cfRule>
    <cfRule type="cellIs" dxfId="697" priority="151" operator="between">
      <formula>0.7</formula>
      <formula>10</formula>
    </cfRule>
  </conditionalFormatting>
  <conditionalFormatting sqref="E35:I35">
    <cfRule type="cellIs" dxfId="696" priority="146" operator="lessThan">
      <formula>1.5</formula>
    </cfRule>
    <cfRule type="cellIs" dxfId="695" priority="147" operator="greaterThan">
      <formula>10</formula>
    </cfRule>
    <cfRule type="cellIs" dxfId="694" priority="148" operator="between">
      <formula>1.5</formula>
      <formula>10</formula>
    </cfRule>
  </conditionalFormatting>
  <conditionalFormatting sqref="E36:I36">
    <cfRule type="cellIs" dxfId="693" priority="143" operator="lessThan">
      <formula>1.5</formula>
    </cfRule>
    <cfRule type="cellIs" dxfId="692" priority="144" operator="greaterThan">
      <formula>10</formula>
    </cfRule>
    <cfRule type="cellIs" dxfId="691" priority="145" operator="between">
      <formula>1.5</formula>
      <formula>10</formula>
    </cfRule>
  </conditionalFormatting>
  <conditionalFormatting sqref="E38:I38">
    <cfRule type="cellIs" dxfId="690" priority="140" operator="equal">
      <formula>0.5</formula>
    </cfRule>
    <cfRule type="cellIs" dxfId="689" priority="141" operator="greaterThan">
      <formula>0.5</formula>
    </cfRule>
    <cfRule type="cellIs" dxfId="688" priority="142" operator="lessThan">
      <formula>0.5</formula>
    </cfRule>
  </conditionalFormatting>
  <conditionalFormatting sqref="E39:I39">
    <cfRule type="cellIs" dxfId="687" priority="137" operator="equal">
      <formula>0.1</formula>
    </cfRule>
    <cfRule type="cellIs" dxfId="686" priority="138" operator="greaterThan">
      <formula>0.1</formula>
    </cfRule>
    <cfRule type="cellIs" dxfId="685" priority="139" operator="lessThan">
      <formula>0.1</formula>
    </cfRule>
  </conditionalFormatting>
  <conditionalFormatting sqref="E58:I58">
    <cfRule type="cellIs" dxfId="684" priority="135" operator="equal">
      <formula>0</formula>
    </cfRule>
    <cfRule type="cellIs" dxfId="683" priority="136" operator="lessThan">
      <formula>0</formula>
    </cfRule>
  </conditionalFormatting>
  <conditionalFormatting sqref="L11">
    <cfRule type="expression" dxfId="682" priority="133">
      <formula>H11/H12&gt;=G11/G12</formula>
    </cfRule>
    <cfRule type="expression" dxfId="681" priority="134">
      <formula>H11/H12&lt;G11/G12</formula>
    </cfRule>
  </conditionalFormatting>
  <conditionalFormatting sqref="L13">
    <cfRule type="expression" dxfId="680" priority="131">
      <formula>$I$13&gt;=0</formula>
    </cfRule>
    <cfRule type="expression" dxfId="679" priority="132">
      <formula>$I$13&lt;0</formula>
    </cfRule>
  </conditionalFormatting>
  <conditionalFormatting sqref="L14">
    <cfRule type="expression" dxfId="678" priority="129">
      <formula>H13&gt;=H14</formula>
    </cfRule>
    <cfRule type="expression" dxfId="677" priority="130">
      <formula>H13&lt;H14</formula>
    </cfRule>
  </conditionalFormatting>
  <conditionalFormatting sqref="L15">
    <cfRule type="expression" dxfId="676" priority="127">
      <formula>$I$15&lt;=0</formula>
    </cfRule>
    <cfRule type="expression" dxfId="675" priority="128">
      <formula>$I$15&gt;0</formula>
    </cfRule>
  </conditionalFormatting>
  <conditionalFormatting sqref="L16">
    <cfRule type="expression" dxfId="674" priority="123">
      <formula>AND(ISNUMBER(H16/H17),ISNUMBER(G16/G17),G13&lt;&gt;"-",H13&lt;&gt;"-",G13&gt;0,H13&gt;0,H16/H17&gt;G16/G17)</formula>
    </cfRule>
    <cfRule type="expression" dxfId="673" priority="124">
      <formula>AND(ISNUMBER(H16/H17),ISNUMBER(G16/G17),G13&lt;&gt;"-",H13&lt;&gt;"-",G13&gt;0,H13&gt;0,H16/H17&lt;=G16/G17)</formula>
    </cfRule>
    <cfRule type="expression" dxfId="672" priority="125">
      <formula>$I$16&gt;0</formula>
    </cfRule>
    <cfRule type="expression" dxfId="671" priority="126">
      <formula>$I$16&lt;=0</formula>
    </cfRule>
  </conditionalFormatting>
  <conditionalFormatting sqref="L17">
    <cfRule type="expression" dxfId="670" priority="121">
      <formula>H13/H17&lt;H16/H17</formula>
    </cfRule>
    <cfRule type="expression" dxfId="669" priority="122">
      <formula>H13/H17&gt;=H16/H17</formula>
    </cfRule>
  </conditionalFormatting>
  <conditionalFormatting sqref="L22">
    <cfRule type="expression" dxfId="668" priority="119">
      <formula>COUNTIF(H22:H27,""+"")&lt;COUNTIF(H22:H27,""-"")</formula>
    </cfRule>
    <cfRule type="expression" dxfId="667" priority="120">
      <formula>COUNTIF(H22:H27,""+"")&gt;=COUNTIF(H22:H27,""-"")</formula>
    </cfRule>
  </conditionalFormatting>
  <conditionalFormatting sqref="L33">
    <cfRule type="expression" dxfId="666" priority="117">
      <formula>OR($I$33&lt;0.2,$I$33&gt;10)</formula>
    </cfRule>
    <cfRule type="expression" dxfId="665" priority="118">
      <formula>AND(I33&lt;=10,I33&gt;=0.2)</formula>
    </cfRule>
  </conditionalFormatting>
  <conditionalFormatting sqref="L34">
    <cfRule type="expression" dxfId="664" priority="115">
      <formula>OR($I$34&lt;0.7,$I$34&gt;10)</formula>
    </cfRule>
    <cfRule type="expression" dxfId="663" priority="116">
      <formula>AND(I34&lt;=10,I34&gt;=0.7)</formula>
    </cfRule>
  </conditionalFormatting>
  <conditionalFormatting sqref="L35">
    <cfRule type="expression" dxfId="662" priority="113">
      <formula>OR(I35&gt;10,I35&lt;1.5)</formula>
    </cfRule>
    <cfRule type="expression" dxfId="661" priority="114">
      <formula>AND(I35&lt;=10,I35&gt;=1.5)</formula>
    </cfRule>
  </conditionalFormatting>
  <conditionalFormatting sqref="L36">
    <cfRule type="expression" dxfId="660" priority="111">
      <formula>OR(I36&lt;1.5,I36&gt;10)</formula>
    </cfRule>
    <cfRule type="expression" dxfId="659" priority="112">
      <formula>AND(I36&lt;=10,I36&gt;=1.5)</formula>
    </cfRule>
  </conditionalFormatting>
  <conditionalFormatting sqref="L37">
    <cfRule type="expression" dxfId="658" priority="108">
      <formula>AND($I$37&lt;0,OR($J$37=0,$J$37="-"))</formula>
    </cfRule>
    <cfRule type="expression" dxfId="657" priority="109">
      <formula>J37&lt;=0</formula>
    </cfRule>
    <cfRule type="expression" dxfId="656" priority="110">
      <formula>AND(J37&gt;0,$J$37&lt;&gt;"-")</formula>
    </cfRule>
  </conditionalFormatting>
  <conditionalFormatting sqref="L38">
    <cfRule type="expression" dxfId="655" priority="106">
      <formula>I38&gt;=0.5</formula>
    </cfRule>
    <cfRule type="expression" dxfId="654" priority="107">
      <formula>I38&lt;0.5</formula>
    </cfRule>
  </conditionalFormatting>
  <conditionalFormatting sqref="L39">
    <cfRule type="expression" dxfId="653" priority="104">
      <formula>I39&lt;0.1</formula>
    </cfRule>
    <cfRule type="expression" dxfId="652" priority="105">
      <formula>I39&gt;=0.1</formula>
    </cfRule>
  </conditionalFormatting>
  <conditionalFormatting sqref="L45">
    <cfRule type="expression" dxfId="651" priority="102">
      <formula>J45&lt;=0</formula>
    </cfRule>
    <cfRule type="expression" dxfId="650" priority="103">
      <formula>J45&gt;0</formula>
    </cfRule>
  </conditionalFormatting>
  <conditionalFormatting sqref="L46">
    <cfRule type="expression" dxfId="649" priority="100">
      <formula>AND(I46&lt;=0.8,I46&gt;=0.5)</formula>
    </cfRule>
    <cfRule type="expression" dxfId="648" priority="101">
      <formula>OR(I46&gt;0.8,I46&lt;0.5)</formula>
    </cfRule>
  </conditionalFormatting>
  <conditionalFormatting sqref="L47">
    <cfRule type="expression" dxfId="647" priority="98">
      <formula>I47&lt;0.6</formula>
    </cfRule>
    <cfRule type="expression" dxfId="646" priority="99">
      <formula>I47&gt;=0.6</formula>
    </cfRule>
  </conditionalFormatting>
  <conditionalFormatting sqref="L48">
    <cfRule type="expression" dxfId="645" priority="96">
      <formula>J48&lt;=0</formula>
    </cfRule>
    <cfRule type="expression" dxfId="644" priority="97">
      <formula>J48&gt;0</formula>
    </cfRule>
  </conditionalFormatting>
  <conditionalFormatting sqref="L49">
    <cfRule type="expression" dxfId="643" priority="94">
      <formula>I49&lt;=0.5</formula>
    </cfRule>
    <cfRule type="expression" dxfId="642" priority="95">
      <formula>I49&gt;0.5</formula>
    </cfRule>
  </conditionalFormatting>
  <conditionalFormatting sqref="L50">
    <cfRule type="expression" dxfId="641" priority="92">
      <formula>J50&lt;=0</formula>
    </cfRule>
    <cfRule type="expression" dxfId="640" priority="93">
      <formula>J50&gt;0</formula>
    </cfRule>
  </conditionalFormatting>
  <conditionalFormatting sqref="L51">
    <cfRule type="expression" dxfId="639" priority="90">
      <formula>J51&gt;=0</formula>
    </cfRule>
    <cfRule type="expression" dxfId="638" priority="91">
      <formula>J51&lt;0</formula>
    </cfRule>
  </conditionalFormatting>
  <conditionalFormatting sqref="L52">
    <cfRule type="expression" dxfId="637" priority="88">
      <formula>I52&lt;=1</formula>
    </cfRule>
    <cfRule type="expression" dxfId="636" priority="89">
      <formula>I52&gt;1</formula>
    </cfRule>
  </conditionalFormatting>
  <conditionalFormatting sqref="L54">
    <cfRule type="expression" dxfId="635" priority="86">
      <formula>I54&lt;=0.75</formula>
    </cfRule>
    <cfRule type="expression" dxfId="634" priority="87">
      <formula>I54&gt;0.75</formula>
    </cfRule>
  </conditionalFormatting>
  <conditionalFormatting sqref="L55">
    <cfRule type="expression" dxfId="633" priority="84">
      <formula>I55&lt;0.5</formula>
    </cfRule>
    <cfRule type="expression" dxfId="632" priority="85">
      <formula>I55&gt;=0.5</formula>
    </cfRule>
  </conditionalFormatting>
  <conditionalFormatting sqref="L56">
    <cfRule type="expression" dxfId="631" priority="82">
      <formula>J56&gt;0</formula>
    </cfRule>
    <cfRule type="expression" dxfId="630" priority="83">
      <formula>J56&lt;0</formula>
    </cfRule>
  </conditionalFormatting>
  <conditionalFormatting sqref="L57">
    <cfRule type="expression" dxfId="629" priority="80">
      <formula>J57&lt;=0</formula>
    </cfRule>
    <cfRule type="expression" dxfId="628" priority="81">
      <formula>J57&gt;0</formula>
    </cfRule>
  </conditionalFormatting>
  <conditionalFormatting sqref="L58">
    <cfRule type="expression" dxfId="627" priority="78">
      <formula>I58&lt;=0</formula>
    </cfRule>
    <cfRule type="expression" dxfId="626" priority="79">
      <formula>I58&gt;0</formula>
    </cfRule>
  </conditionalFormatting>
  <conditionalFormatting sqref="L64">
    <cfRule type="expression" dxfId="625" priority="76">
      <formula>H64&lt;0</formula>
    </cfRule>
    <cfRule type="expression" dxfId="624" priority="77">
      <formula>H64&gt;=0</formula>
    </cfRule>
  </conditionalFormatting>
  <conditionalFormatting sqref="L65">
    <cfRule type="expression" dxfId="623" priority="74">
      <formula>H65&gt;=0</formula>
    </cfRule>
    <cfRule type="expression" dxfId="622" priority="75">
      <formula>H65&lt;0</formula>
    </cfRule>
  </conditionalFormatting>
  <conditionalFormatting sqref="L67">
    <cfRule type="expression" dxfId="621" priority="72">
      <formula>H67&lt;=0</formula>
    </cfRule>
    <cfRule type="expression" dxfId="620" priority="73">
      <formula>H67&gt;0</formula>
    </cfRule>
  </conditionalFormatting>
  <conditionalFormatting sqref="L73">
    <cfRule type="expression" dxfId="619" priority="70">
      <formula>I73&gt;=0</formula>
    </cfRule>
    <cfRule type="expression" dxfId="618" priority="71">
      <formula>I73&lt;0</formula>
    </cfRule>
  </conditionalFormatting>
  <conditionalFormatting sqref="L74">
    <cfRule type="expression" dxfId="617" priority="68">
      <formula>I74&lt;0</formula>
    </cfRule>
    <cfRule type="expression" dxfId="616" priority="69">
      <formula>I74&gt;=0</formula>
    </cfRule>
  </conditionalFormatting>
  <conditionalFormatting sqref="L75">
    <cfRule type="expression" dxfId="615" priority="66">
      <formula>AND(I75&gt;=0,I75&lt;&gt;"-")</formula>
    </cfRule>
    <cfRule type="expression" dxfId="614" priority="67">
      <formula>AND(I75&lt;0,I75&lt;&gt;"-")</formula>
    </cfRule>
  </conditionalFormatting>
  <conditionalFormatting sqref="L76">
    <cfRule type="expression" dxfId="613" priority="64">
      <formula>I76&gt;=0</formula>
    </cfRule>
    <cfRule type="expression" dxfId="612" priority="65">
      <formula>I76&lt;0</formula>
    </cfRule>
  </conditionalFormatting>
  <conditionalFormatting sqref="L77">
    <cfRule type="expression" dxfId="611" priority="62">
      <formula>I77&gt;=0</formula>
    </cfRule>
    <cfRule type="expression" dxfId="610" priority="63">
      <formula>I77&lt;0</formula>
    </cfRule>
  </conditionalFormatting>
  <conditionalFormatting sqref="L78">
    <cfRule type="expression" dxfId="609" priority="60">
      <formula>I78&gt;=0</formula>
    </cfRule>
    <cfRule type="expression" dxfId="608" priority="61">
      <formula>I78&lt;0</formula>
    </cfRule>
  </conditionalFormatting>
  <conditionalFormatting sqref="L82">
    <cfRule type="expression" dxfId="607" priority="58">
      <formula>I82&lt;=0</formula>
    </cfRule>
    <cfRule type="expression" dxfId="606" priority="59">
      <formula>I82&gt;0</formula>
    </cfRule>
  </conditionalFormatting>
  <conditionalFormatting sqref="L83">
    <cfRule type="expression" dxfId="605" priority="56">
      <formula>I83&lt;=0</formula>
    </cfRule>
    <cfRule type="expression" dxfId="604" priority="57">
      <formula>I83&gt;0</formula>
    </cfRule>
  </conditionalFormatting>
  <conditionalFormatting sqref="L84">
    <cfRule type="expression" dxfId="603" priority="54">
      <formula>I84&lt;=0</formula>
    </cfRule>
    <cfRule type="expression" dxfId="602" priority="55">
      <formula>I84&gt;0</formula>
    </cfRule>
  </conditionalFormatting>
  <conditionalFormatting sqref="L85">
    <cfRule type="expression" dxfId="601" priority="52">
      <formula>I85&lt;=0</formula>
    </cfRule>
    <cfRule type="expression" dxfId="600" priority="53">
      <formula>I85&gt;0</formula>
    </cfRule>
  </conditionalFormatting>
  <conditionalFormatting sqref="L86">
    <cfRule type="expression" dxfId="599" priority="50">
      <formula>I86&lt;=0</formula>
    </cfRule>
    <cfRule type="expression" dxfId="598" priority="51">
      <formula>I86&gt;0</formula>
    </cfRule>
  </conditionalFormatting>
  <conditionalFormatting sqref="L90">
    <cfRule type="expression" dxfId="597" priority="48">
      <formula>I90&lt;=0</formula>
    </cfRule>
    <cfRule type="expression" dxfId="596" priority="49">
      <formula>I90&gt;0</formula>
    </cfRule>
  </conditionalFormatting>
  <conditionalFormatting sqref="L91">
    <cfRule type="expression" dxfId="595" priority="46">
      <formula>I91&lt;=0</formula>
    </cfRule>
    <cfRule type="expression" dxfId="594" priority="47">
      <formula>I91&gt;0</formula>
    </cfRule>
  </conditionalFormatting>
  <conditionalFormatting sqref="L98">
    <cfRule type="expression" dxfId="593" priority="44">
      <formula>I98&gt;=0</formula>
    </cfRule>
    <cfRule type="expression" dxfId="592" priority="45">
      <formula>I98&lt;0</formula>
    </cfRule>
  </conditionalFormatting>
  <conditionalFormatting sqref="L105">
    <cfRule type="expression" dxfId="591" priority="41">
      <formula>AND(I105&lt;I98,I98&gt;0)</formula>
    </cfRule>
    <cfRule type="expression" dxfId="590" priority="42">
      <formula>I105&gt;I98</formula>
    </cfRule>
    <cfRule type="expression" dxfId="589" priority="43">
      <formula>I105&lt;0</formula>
    </cfRule>
  </conditionalFormatting>
  <conditionalFormatting sqref="L110">
    <cfRule type="expression" dxfId="588" priority="39">
      <formula>I110&gt;=0</formula>
    </cfRule>
    <cfRule type="expression" dxfId="587" priority="40">
      <formula>I110&lt;0</formula>
    </cfRule>
  </conditionalFormatting>
  <conditionalFormatting sqref="L116">
    <cfRule type="expression" dxfId="586" priority="36">
      <formula>AND($H$116&lt;&gt;"-",$H$116&lt;0)</formula>
    </cfRule>
    <cfRule type="expression" dxfId="585" priority="37">
      <formula>I116&lt;=0</formula>
    </cfRule>
    <cfRule type="expression" dxfId="584" priority="38">
      <formula>AND(I116&gt;0,$H$116&gt;=0)</formula>
    </cfRule>
  </conditionalFormatting>
  <conditionalFormatting sqref="L118">
    <cfRule type="expression" dxfId="583" priority="32">
      <formula>$I$118&lt;0</formula>
    </cfRule>
    <cfRule type="expression" dxfId="582" priority="33">
      <formula>$H$118&lt;0</formula>
    </cfRule>
    <cfRule type="expression" dxfId="581" priority="34">
      <formula>AND($H$118&gt;0,$I$118="-")</formula>
    </cfRule>
    <cfRule type="expression" dxfId="580" priority="35">
      <formula>AND($H$118&gt;0,$I$118&lt;&gt;"-",$I$118&gt;0)</formula>
    </cfRule>
  </conditionalFormatting>
  <conditionalFormatting sqref="L125">
    <cfRule type="expression" dxfId="579" priority="30">
      <formula>AND($H$125&lt;0.2,$H$125&lt;&gt;"-")</formula>
    </cfRule>
    <cfRule type="expression" dxfId="578" priority="31">
      <formula>AND($H$125&gt;=0.2,$H$125&lt;&gt;"-")</formula>
    </cfRule>
  </conditionalFormatting>
  <conditionalFormatting sqref="L126">
    <cfRule type="expression" dxfId="577" priority="28">
      <formula>AND($H$126&lt;&gt;"-",$H$126&gt;0)</formula>
    </cfRule>
    <cfRule type="expression" dxfId="576" priority="29">
      <formula>AND($H$126&lt;&gt;"-",$H$126&lt;=0)</formula>
    </cfRule>
  </conditionalFormatting>
  <conditionalFormatting sqref="L128">
    <cfRule type="expression" dxfId="575" priority="26">
      <formula>H128&lt;=0.05</formula>
    </cfRule>
    <cfRule type="expression" dxfId="574" priority="27">
      <formula>H128&gt;0.05</formula>
    </cfRule>
  </conditionalFormatting>
  <conditionalFormatting sqref="L133">
    <cfRule type="expression" dxfId="573" priority="23">
      <formula>AND(H133&gt;=0,$I$133&gt;=0,$I$133&lt;&gt;"-")</formula>
    </cfRule>
    <cfRule type="expression" dxfId="572" priority="24">
      <formula>AND(H133&gt;=0,$I$133&lt;0)</formula>
    </cfRule>
    <cfRule type="expression" dxfId="571" priority="25">
      <formula>$H$133&lt;0</formula>
    </cfRule>
  </conditionalFormatting>
  <conditionalFormatting sqref="L140">
    <cfRule type="expression" dxfId="570" priority="21">
      <formula>I140&gt;=0</formula>
    </cfRule>
    <cfRule type="expression" dxfId="569" priority="22">
      <formula>I140&lt;0</formula>
    </cfRule>
  </conditionalFormatting>
  <conditionalFormatting sqref="L141">
    <cfRule type="expression" dxfId="568" priority="19">
      <formula>I141&lt;=0</formula>
    </cfRule>
    <cfRule type="expression" dxfId="567" priority="20">
      <formula>I141&gt;0</formula>
    </cfRule>
  </conditionalFormatting>
  <conditionalFormatting sqref="L142">
    <cfRule type="expression" dxfId="566" priority="17">
      <formula>I142&gt;=0</formula>
    </cfRule>
    <cfRule type="expression" dxfId="565" priority="18">
      <formula>I142&lt;0</formula>
    </cfRule>
  </conditionalFormatting>
  <conditionalFormatting sqref="L164">
    <cfRule type="expression" dxfId="564" priority="15">
      <formula>$H$163&gt;=-0.4</formula>
    </cfRule>
    <cfRule type="expression" dxfId="563" priority="16">
      <formula>$H$163&lt;-0.4</formula>
    </cfRule>
  </conditionalFormatting>
  <conditionalFormatting sqref="L66">
    <cfRule type="expression" dxfId="562" priority="13">
      <formula>$H$66&lt;0</formula>
    </cfRule>
    <cfRule type="expression" dxfId="561" priority="14">
      <formula>$H$66&gt;=0</formula>
    </cfRule>
  </conditionalFormatting>
  <conditionalFormatting sqref="L12">
    <cfRule type="expression" dxfId="560" priority="11">
      <formula>AND(H11/H12&lt;G11/G12,$H$11&lt;&gt;0,$G$10&lt;&gt;0)</formula>
    </cfRule>
    <cfRule type="expression" dxfId="559" priority="12">
      <formula>AND(H11/H12&gt;=G11/G12,$G$11&lt;&gt;0,$H$10&lt;&gt;0)</formula>
    </cfRule>
  </conditionalFormatting>
  <conditionalFormatting sqref="H164">
    <cfRule type="expression" dxfId="558" priority="9">
      <formula>AND($H$163&lt;&gt;"-",$H$163&lt;-0.4)</formula>
    </cfRule>
    <cfRule type="expression" dxfId="557" priority="10">
      <formula>AND($H$163&lt;&gt;"-",$H$163&gt;=-0.4)</formula>
    </cfRule>
  </conditionalFormatting>
  <conditionalFormatting sqref="G164">
    <cfRule type="expression" dxfId="556" priority="7">
      <formula>AND($G$163&lt;&gt;"-",$G$163&lt;-0.4)</formula>
    </cfRule>
    <cfRule type="expression" dxfId="555" priority="8">
      <formula>AND($G$163&lt;&gt;"-",$G$163&gt;=-0.4)</formula>
    </cfRule>
  </conditionalFormatting>
  <conditionalFormatting sqref="F164">
    <cfRule type="expression" dxfId="554" priority="5">
      <formula>AND($F$163&lt;&gt;"-",$F$163&lt;-0.4)</formula>
    </cfRule>
    <cfRule type="expression" dxfId="553" priority="6">
      <formula>AND($F$163&lt;&gt;"-",$F$163&gt;=-0.4)</formula>
    </cfRule>
  </conditionalFormatting>
  <conditionalFormatting sqref="E164">
    <cfRule type="expression" dxfId="552" priority="3">
      <formula>AND($E$163&lt;&gt;"-",$E$163&lt;-0.4)</formula>
    </cfRule>
    <cfRule type="expression" dxfId="551" priority="4">
      <formula>AND($E$163&lt;&gt;"-",$E$163&gt;=-0.4)</formula>
    </cfRule>
  </conditionalFormatting>
  <conditionalFormatting sqref="D164">
    <cfRule type="expression" dxfId="550" priority="1">
      <formula>AND($D$163&lt;&gt;"-",$D$163&lt;-0.4)</formula>
    </cfRule>
    <cfRule type="expression" dxfId="549" priority="2">
      <formula>AND($D$163&lt;&gt;"-",$D$163&gt;=-0.4)</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7"/>
  <dimension ref="B3:CV30"/>
  <sheetViews>
    <sheetView zoomScale="85" zoomScaleNormal="85" workbookViewId="0">
      <selection activeCell="B1" sqref="B1"/>
    </sheetView>
  </sheetViews>
  <sheetFormatPr defaultColWidth="9.140625" defaultRowHeight="14.25" x14ac:dyDescent="0.2"/>
  <cols>
    <col min="1" max="1" width="4" style="15" customWidth="1"/>
    <col min="2" max="2" width="4.28515625" style="15" customWidth="1"/>
    <col min="3" max="3" width="35.7109375" style="15" customWidth="1"/>
    <col min="4" max="4" width="12.85546875" style="24" customWidth="1"/>
    <col min="5" max="9" width="9.85546875" style="24" customWidth="1"/>
    <col min="10" max="10" width="13.5703125" style="24" customWidth="1"/>
    <col min="11" max="11" width="9.140625" style="41" customWidth="1"/>
    <col min="12" max="12" width="4.28515625" style="15" customWidth="1"/>
    <col min="13" max="13" width="37.140625" style="15" customWidth="1"/>
    <col min="14" max="14" width="13" style="24" customWidth="1"/>
    <col min="15" max="19" width="10" style="24" customWidth="1"/>
    <col min="20" max="20" width="13.5703125" style="24" customWidth="1"/>
    <col min="21" max="21" width="9.140625" style="15" customWidth="1"/>
    <col min="22" max="22" width="4.28515625" style="15" customWidth="1"/>
    <col min="23" max="23" width="37.140625" style="15" customWidth="1"/>
    <col min="24" max="24" width="13" style="24" customWidth="1"/>
    <col min="25" max="29" width="10" style="24" customWidth="1"/>
    <col min="30" max="30" width="13.5703125" style="24" customWidth="1"/>
    <col min="31" max="31" width="9.140625" style="15"/>
    <col min="32" max="32" width="4.28515625" style="15" customWidth="1"/>
    <col min="33" max="33" width="35.7109375" style="15" customWidth="1"/>
    <col min="34" max="34" width="13" style="24" customWidth="1"/>
    <col min="35" max="39" width="10" style="24" customWidth="1"/>
    <col min="40" max="40" width="13.5703125" style="24" customWidth="1"/>
    <col min="41" max="41" width="9.140625" style="15"/>
    <col min="42" max="42" width="4.28515625" style="15" customWidth="1"/>
    <col min="43" max="43" width="36.5703125" style="15" customWidth="1"/>
    <col min="44" max="44" width="13" style="24" customWidth="1"/>
    <col min="45" max="49" width="10" style="24" customWidth="1"/>
    <col min="50" max="50" width="13.5703125" style="24" customWidth="1"/>
    <col min="51" max="51" width="9.140625" style="15"/>
    <col min="52" max="52" width="4.28515625" style="15" customWidth="1"/>
    <col min="53" max="53" width="35.7109375" style="15" customWidth="1"/>
    <col min="54" max="54" width="13" style="24" customWidth="1"/>
    <col min="55" max="59" width="10" style="24" customWidth="1"/>
    <col min="60" max="60" width="13.5703125" style="24" customWidth="1"/>
    <col min="61" max="61" width="9.140625" style="15"/>
    <col min="62" max="62" width="4.28515625" style="15" customWidth="1"/>
    <col min="63" max="63" width="35.7109375" style="15" customWidth="1"/>
    <col min="64" max="64" width="13" style="24" customWidth="1"/>
    <col min="65" max="69" width="10.140625" style="24" customWidth="1"/>
    <col min="70" max="70" width="13.5703125" style="24" customWidth="1"/>
    <col min="71" max="71" width="9.140625" style="15"/>
    <col min="72" max="72" width="4.28515625" style="15" customWidth="1"/>
    <col min="73" max="73" width="35.7109375" style="15" customWidth="1"/>
    <col min="74" max="74" width="13" style="24" customWidth="1"/>
    <col min="75" max="80" width="5" style="24" customWidth="1"/>
    <col min="81" max="84" width="5" style="15" customWidth="1"/>
    <col min="85" max="16384" width="9.140625" style="15"/>
  </cols>
  <sheetData>
    <row r="3" spans="2:100" s="19" customFormat="1" ht="15" x14ac:dyDescent="0.25">
      <c r="B3" s="16" t="s">
        <v>3</v>
      </c>
      <c r="C3" s="16"/>
      <c r="D3" s="17"/>
      <c r="E3" s="17"/>
      <c r="F3" s="17"/>
      <c r="G3" s="17"/>
      <c r="H3" s="17"/>
      <c r="I3" s="17"/>
      <c r="J3" s="17"/>
      <c r="K3" s="18"/>
      <c r="L3" s="16" t="s">
        <v>4</v>
      </c>
      <c r="M3" s="16"/>
      <c r="N3" s="17"/>
      <c r="O3" s="17"/>
      <c r="P3" s="17"/>
      <c r="Q3" s="17"/>
      <c r="R3" s="17"/>
      <c r="S3" s="17"/>
      <c r="T3" s="17"/>
      <c r="U3" s="16"/>
      <c r="V3" s="16" t="s">
        <v>5</v>
      </c>
      <c r="W3" s="16"/>
      <c r="X3" s="17"/>
      <c r="Y3" s="17"/>
      <c r="Z3" s="17"/>
      <c r="AA3" s="17"/>
      <c r="AB3" s="17"/>
      <c r="AC3" s="17"/>
      <c r="AD3" s="17"/>
      <c r="AF3" s="19" t="s">
        <v>6</v>
      </c>
      <c r="AH3" s="17"/>
      <c r="AI3" s="20"/>
      <c r="AJ3" s="20"/>
      <c r="AK3" s="20"/>
      <c r="AL3" s="20"/>
      <c r="AM3" s="20"/>
      <c r="AN3" s="20"/>
      <c r="AP3" s="19" t="s">
        <v>7</v>
      </c>
      <c r="AR3" s="17"/>
      <c r="AS3" s="20"/>
      <c r="AT3" s="20"/>
      <c r="AU3" s="20"/>
      <c r="AV3" s="20"/>
      <c r="AW3" s="20"/>
      <c r="AX3" s="20"/>
      <c r="AZ3" s="19" t="s">
        <v>8</v>
      </c>
      <c r="BB3" s="17"/>
      <c r="BC3" s="20"/>
      <c r="BD3" s="20"/>
      <c r="BE3" s="20"/>
      <c r="BF3" s="20"/>
      <c r="BG3" s="20"/>
      <c r="BH3" s="20"/>
      <c r="BJ3" s="19" t="s">
        <v>9</v>
      </c>
      <c r="BL3" s="17"/>
      <c r="BM3" s="20"/>
      <c r="BN3" s="20"/>
      <c r="BO3" s="20"/>
      <c r="BP3" s="20"/>
      <c r="BQ3" s="20"/>
      <c r="BR3" s="20"/>
      <c r="BT3" s="19" t="s">
        <v>10</v>
      </c>
      <c r="BV3" s="17"/>
      <c r="BW3" s="20"/>
      <c r="BX3" s="20"/>
      <c r="BY3" s="20"/>
      <c r="BZ3" s="20"/>
      <c r="CA3" s="20"/>
      <c r="CB3" s="20"/>
      <c r="CC3" s="15"/>
      <c r="CD3" s="15"/>
      <c r="CE3" s="15"/>
      <c r="CF3" s="15"/>
      <c r="CG3" s="15"/>
      <c r="CH3" s="15"/>
      <c r="CI3" s="15"/>
      <c r="CJ3" s="15"/>
      <c r="CK3" s="15"/>
      <c r="CL3" s="15"/>
      <c r="CM3" s="15"/>
      <c r="CN3" s="15"/>
      <c r="CO3" s="15"/>
      <c r="CP3" s="15"/>
      <c r="CQ3" s="15"/>
      <c r="CR3" s="15"/>
      <c r="CS3" s="15"/>
      <c r="CT3" s="15"/>
      <c r="CU3" s="15"/>
      <c r="CV3" s="15"/>
    </row>
    <row r="4" spans="2:100" s="19" customFormat="1" ht="15" x14ac:dyDescent="0.25">
      <c r="B4" s="16"/>
      <c r="C4" s="16"/>
      <c r="D4" s="17"/>
      <c r="E4" s="17"/>
      <c r="F4" s="17"/>
      <c r="G4" s="17"/>
      <c r="H4" s="17"/>
      <c r="I4" s="17"/>
      <c r="J4" s="17"/>
      <c r="K4" s="18"/>
      <c r="L4" s="16"/>
      <c r="M4" s="16"/>
      <c r="N4" s="17"/>
      <c r="O4" s="17"/>
      <c r="P4" s="17"/>
      <c r="Q4" s="17"/>
      <c r="R4" s="17"/>
      <c r="S4" s="17"/>
      <c r="T4" s="17"/>
      <c r="U4" s="16"/>
      <c r="V4" s="16"/>
      <c r="W4" s="16"/>
      <c r="X4" s="17"/>
      <c r="Y4" s="17"/>
      <c r="Z4" s="17"/>
      <c r="AA4" s="17"/>
      <c r="AB4" s="17"/>
      <c r="AC4" s="17"/>
      <c r="AD4" s="17"/>
      <c r="AH4" s="17"/>
      <c r="AI4" s="20"/>
      <c r="AJ4" s="20"/>
      <c r="AK4" s="20"/>
      <c r="AL4" s="20"/>
      <c r="AM4" s="20"/>
      <c r="AN4" s="20"/>
      <c r="AR4" s="17"/>
      <c r="AS4" s="20"/>
      <c r="AT4" s="20"/>
      <c r="AU4" s="20"/>
      <c r="AV4" s="20"/>
      <c r="AW4" s="20"/>
      <c r="AX4" s="20"/>
      <c r="BB4" s="17"/>
      <c r="BC4" s="20"/>
      <c r="BD4" s="20"/>
      <c r="BE4" s="20"/>
      <c r="BF4" s="20"/>
      <c r="BG4" s="20"/>
      <c r="BH4" s="20"/>
      <c r="BL4" s="17"/>
      <c r="BM4" s="20"/>
      <c r="BN4" s="20"/>
      <c r="BO4" s="20"/>
      <c r="BP4" s="20"/>
      <c r="BQ4" s="20"/>
      <c r="BR4" s="20"/>
      <c r="BV4" s="17"/>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row>
    <row r="5" spans="2:100" x14ac:dyDescent="0.2">
      <c r="B5" s="21" t="s">
        <v>391</v>
      </c>
      <c r="C5" s="21"/>
      <c r="D5" s="22"/>
      <c r="E5" s="22"/>
      <c r="F5" s="22"/>
      <c r="G5" s="22"/>
      <c r="H5" s="22"/>
      <c r="I5" s="22"/>
      <c r="J5" s="22"/>
      <c r="K5" s="23"/>
      <c r="L5" s="21" t="s">
        <v>392</v>
      </c>
      <c r="M5" s="21"/>
      <c r="N5" s="22"/>
      <c r="O5" s="22"/>
      <c r="P5" s="22"/>
      <c r="Q5" s="22"/>
      <c r="R5" s="22"/>
      <c r="S5" s="22"/>
      <c r="T5" s="22"/>
      <c r="U5" s="21"/>
      <c r="V5" s="21" t="s">
        <v>393</v>
      </c>
      <c r="W5" s="21"/>
      <c r="X5" s="22"/>
      <c r="Y5" s="22"/>
      <c r="Z5" s="22"/>
      <c r="AA5" s="22"/>
      <c r="AB5" s="22"/>
      <c r="AC5" s="22"/>
      <c r="AD5" s="22"/>
      <c r="AF5" s="21" t="s">
        <v>394</v>
      </c>
      <c r="AH5" s="22"/>
      <c r="AP5" s="21" t="s">
        <v>395</v>
      </c>
      <c r="AR5" s="22"/>
      <c r="AZ5" s="21" t="s">
        <v>396</v>
      </c>
      <c r="BB5" s="22"/>
      <c r="BJ5" s="21" t="s">
        <v>397</v>
      </c>
      <c r="BL5" s="22"/>
      <c r="BT5" s="21" t="s">
        <v>399</v>
      </c>
      <c r="BV5" s="22"/>
    </row>
    <row r="6" spans="2:100" s="27" customFormat="1" ht="26.25" customHeight="1" x14ac:dyDescent="0.3">
      <c r="B6" s="123" t="s">
        <v>11</v>
      </c>
      <c r="C6" s="113" t="s">
        <v>12</v>
      </c>
      <c r="D6" s="115" t="s">
        <v>13</v>
      </c>
      <c r="E6" s="125" t="s">
        <v>14</v>
      </c>
      <c r="F6" s="126"/>
      <c r="G6" s="126"/>
      <c r="H6" s="126"/>
      <c r="I6" s="127"/>
      <c r="J6" s="115" t="s">
        <v>390</v>
      </c>
      <c r="K6" s="25"/>
      <c r="L6" s="113" t="s">
        <v>11</v>
      </c>
      <c r="M6" s="113" t="s">
        <v>12</v>
      </c>
      <c r="N6" s="115" t="s">
        <v>13</v>
      </c>
      <c r="O6" s="120" t="s">
        <v>15</v>
      </c>
      <c r="P6" s="121"/>
      <c r="Q6" s="121"/>
      <c r="R6" s="121"/>
      <c r="S6" s="122"/>
      <c r="T6" s="115" t="s">
        <v>390</v>
      </c>
      <c r="U6" s="26"/>
      <c r="V6" s="113" t="s">
        <v>11</v>
      </c>
      <c r="W6" s="113" t="s">
        <v>12</v>
      </c>
      <c r="X6" s="115" t="s">
        <v>13</v>
      </c>
      <c r="Y6" s="120" t="s">
        <v>16</v>
      </c>
      <c r="Z6" s="121"/>
      <c r="AA6" s="121"/>
      <c r="AB6" s="121"/>
      <c r="AC6" s="122"/>
      <c r="AD6" s="115" t="s">
        <v>390</v>
      </c>
      <c r="AF6" s="113" t="s">
        <v>11</v>
      </c>
      <c r="AG6" s="113" t="s">
        <v>12</v>
      </c>
      <c r="AH6" s="115" t="s">
        <v>13</v>
      </c>
      <c r="AI6" s="120" t="s">
        <v>17</v>
      </c>
      <c r="AJ6" s="121"/>
      <c r="AK6" s="121"/>
      <c r="AL6" s="121"/>
      <c r="AM6" s="122"/>
      <c r="AN6" s="115" t="s">
        <v>390</v>
      </c>
      <c r="AP6" s="113" t="s">
        <v>11</v>
      </c>
      <c r="AQ6" s="113" t="s">
        <v>12</v>
      </c>
      <c r="AR6" s="115" t="s">
        <v>13</v>
      </c>
      <c r="AS6" s="120" t="s">
        <v>18</v>
      </c>
      <c r="AT6" s="121"/>
      <c r="AU6" s="121"/>
      <c r="AV6" s="121"/>
      <c r="AW6" s="122"/>
      <c r="AX6" s="115" t="s">
        <v>390</v>
      </c>
      <c r="AZ6" s="113" t="s">
        <v>11</v>
      </c>
      <c r="BA6" s="113" t="s">
        <v>12</v>
      </c>
      <c r="BB6" s="115" t="s">
        <v>13</v>
      </c>
      <c r="BC6" s="120" t="s">
        <v>19</v>
      </c>
      <c r="BD6" s="121"/>
      <c r="BE6" s="121"/>
      <c r="BF6" s="121"/>
      <c r="BG6" s="122"/>
      <c r="BH6" s="115" t="s">
        <v>390</v>
      </c>
      <c r="BJ6" s="113" t="s">
        <v>11</v>
      </c>
      <c r="BK6" s="113" t="s">
        <v>12</v>
      </c>
      <c r="BL6" s="115" t="s">
        <v>13</v>
      </c>
      <c r="BM6" s="120" t="s">
        <v>20</v>
      </c>
      <c r="BN6" s="121"/>
      <c r="BO6" s="121"/>
      <c r="BP6" s="121"/>
      <c r="BQ6" s="122"/>
      <c r="BR6" s="115" t="s">
        <v>390</v>
      </c>
      <c r="BT6" s="113" t="s">
        <v>11</v>
      </c>
      <c r="BU6" s="113" t="s">
        <v>12</v>
      </c>
      <c r="BV6" s="115" t="s">
        <v>13</v>
      </c>
      <c r="BW6" s="117" t="s">
        <v>408</v>
      </c>
      <c r="BX6" s="118"/>
      <c r="BY6" s="118"/>
      <c r="BZ6" s="118"/>
      <c r="CA6" s="118"/>
      <c r="CB6" s="118"/>
      <c r="CC6" s="118"/>
      <c r="CD6" s="118"/>
      <c r="CE6" s="118"/>
      <c r="CF6" s="118"/>
      <c r="CG6" s="15"/>
      <c r="CH6" s="15"/>
      <c r="CI6" s="15"/>
      <c r="CJ6" s="15"/>
      <c r="CK6" s="15"/>
      <c r="CL6" s="15"/>
      <c r="CM6" s="15"/>
      <c r="CN6" s="15"/>
      <c r="CO6" s="15"/>
      <c r="CP6" s="15"/>
      <c r="CQ6" s="15"/>
      <c r="CR6" s="15"/>
      <c r="CS6" s="15"/>
      <c r="CT6" s="15"/>
      <c r="CU6" s="15"/>
      <c r="CV6" s="15"/>
    </row>
    <row r="7" spans="2:100" s="27" customFormat="1" ht="15" customHeight="1" x14ac:dyDescent="0.3">
      <c r="B7" s="124"/>
      <c r="C7" s="114"/>
      <c r="D7" s="116"/>
      <c r="E7" s="28" t="s">
        <v>389</v>
      </c>
      <c r="F7" s="28" t="s">
        <v>389</v>
      </c>
      <c r="G7" s="28" t="s">
        <v>389</v>
      </c>
      <c r="H7" s="28" t="s">
        <v>389</v>
      </c>
      <c r="I7" s="28" t="s">
        <v>389</v>
      </c>
      <c r="J7" s="116"/>
      <c r="K7" s="25"/>
      <c r="L7" s="114"/>
      <c r="M7" s="114"/>
      <c r="N7" s="116"/>
      <c r="O7" s="28" t="s">
        <v>398</v>
      </c>
      <c r="P7" s="28" t="s">
        <v>398</v>
      </c>
      <c r="Q7" s="28" t="s">
        <v>398</v>
      </c>
      <c r="R7" s="28" t="s">
        <v>398</v>
      </c>
      <c r="S7" s="28" t="s">
        <v>398</v>
      </c>
      <c r="T7" s="116"/>
      <c r="U7" s="26"/>
      <c r="V7" s="114"/>
      <c r="W7" s="114"/>
      <c r="X7" s="116"/>
      <c r="Y7" s="28" t="s">
        <v>398</v>
      </c>
      <c r="Z7" s="28" t="s">
        <v>398</v>
      </c>
      <c r="AA7" s="28" t="s">
        <v>398</v>
      </c>
      <c r="AB7" s="28" t="s">
        <v>398</v>
      </c>
      <c r="AC7" s="28" t="s">
        <v>398</v>
      </c>
      <c r="AD7" s="116"/>
      <c r="AF7" s="114"/>
      <c r="AG7" s="114"/>
      <c r="AH7" s="116"/>
      <c r="AI7" s="28" t="s">
        <v>398</v>
      </c>
      <c r="AJ7" s="28" t="s">
        <v>398</v>
      </c>
      <c r="AK7" s="28" t="s">
        <v>398</v>
      </c>
      <c r="AL7" s="28" t="s">
        <v>398</v>
      </c>
      <c r="AM7" s="28" t="s">
        <v>398</v>
      </c>
      <c r="AN7" s="116"/>
      <c r="AP7" s="114"/>
      <c r="AQ7" s="114"/>
      <c r="AR7" s="116"/>
      <c r="AS7" s="28" t="s">
        <v>398</v>
      </c>
      <c r="AT7" s="28" t="s">
        <v>398</v>
      </c>
      <c r="AU7" s="28" t="s">
        <v>398</v>
      </c>
      <c r="AV7" s="28" t="s">
        <v>398</v>
      </c>
      <c r="AW7" s="28" t="s">
        <v>398</v>
      </c>
      <c r="AX7" s="116"/>
      <c r="AZ7" s="114"/>
      <c r="BA7" s="114"/>
      <c r="BB7" s="116"/>
      <c r="BC7" s="28" t="s">
        <v>398</v>
      </c>
      <c r="BD7" s="28" t="s">
        <v>398</v>
      </c>
      <c r="BE7" s="28" t="s">
        <v>398</v>
      </c>
      <c r="BF7" s="28" t="s">
        <v>398</v>
      </c>
      <c r="BG7" s="28" t="s">
        <v>398</v>
      </c>
      <c r="BH7" s="116"/>
      <c r="BJ7" s="114"/>
      <c r="BK7" s="114"/>
      <c r="BL7" s="116"/>
      <c r="BM7" s="28" t="s">
        <v>398</v>
      </c>
      <c r="BN7" s="28" t="s">
        <v>398</v>
      </c>
      <c r="BO7" s="28" t="s">
        <v>398</v>
      </c>
      <c r="BP7" s="28" t="s">
        <v>398</v>
      </c>
      <c r="BQ7" s="28" t="s">
        <v>398</v>
      </c>
      <c r="BR7" s="116"/>
      <c r="BT7" s="114"/>
      <c r="BU7" s="114"/>
      <c r="BV7" s="116"/>
      <c r="BW7" s="28" t="s">
        <v>21</v>
      </c>
      <c r="BX7" s="28" t="s">
        <v>22</v>
      </c>
      <c r="BY7" s="28" t="s">
        <v>23</v>
      </c>
      <c r="BZ7" s="28" t="s">
        <v>24</v>
      </c>
      <c r="CA7" s="28" t="s">
        <v>25</v>
      </c>
      <c r="CB7" s="28" t="s">
        <v>26</v>
      </c>
      <c r="CC7" s="28" t="s">
        <v>27</v>
      </c>
      <c r="CD7" s="28" t="s">
        <v>28</v>
      </c>
      <c r="CE7" s="28" t="s">
        <v>29</v>
      </c>
      <c r="CF7" s="28" t="s">
        <v>30</v>
      </c>
      <c r="CG7" s="15"/>
      <c r="CH7" s="15"/>
      <c r="CI7" s="15"/>
      <c r="CJ7" s="15"/>
      <c r="CK7" s="15"/>
      <c r="CL7" s="15"/>
      <c r="CM7" s="15"/>
      <c r="CN7" s="15"/>
      <c r="CO7" s="15"/>
      <c r="CP7" s="15"/>
      <c r="CQ7" s="15"/>
      <c r="CR7" s="15"/>
      <c r="CS7" s="15"/>
      <c r="CT7" s="15"/>
      <c r="CU7" s="15"/>
      <c r="CV7" s="15"/>
    </row>
    <row r="8" spans="2:100" ht="15" x14ac:dyDescent="0.2">
      <c r="B8" s="29">
        <v>1</v>
      </c>
      <c r="C8" s="30" t="s">
        <v>368</v>
      </c>
      <c r="D8" s="31" t="s">
        <v>483</v>
      </c>
      <c r="E8" s="32">
        <v>6746.73</v>
      </c>
      <c r="F8" s="32">
        <v>7261.08</v>
      </c>
      <c r="G8" s="32">
        <v>8559.6949999999997</v>
      </c>
      <c r="H8" s="32">
        <v>10646.127</v>
      </c>
      <c r="I8" s="32">
        <v>13033.273999999999</v>
      </c>
      <c r="J8" s="33">
        <v>0.22422680097654282</v>
      </c>
      <c r="K8" s="23" t="s">
        <v>31</v>
      </c>
      <c r="L8" s="29">
        <v>1</v>
      </c>
      <c r="M8" s="30" t="s">
        <v>368</v>
      </c>
      <c r="N8" s="31" t="s">
        <v>483</v>
      </c>
      <c r="O8" s="32">
        <v>1422.02</v>
      </c>
      <c r="P8" s="32">
        <v>1783.89</v>
      </c>
      <c r="Q8" s="32">
        <v>2264.9050000000002</v>
      </c>
      <c r="R8" s="32">
        <v>2242.6990000000001</v>
      </c>
      <c r="S8" s="32">
        <v>2417.8249999999998</v>
      </c>
      <c r="T8" s="33">
        <v>7.8087161941927899E-2</v>
      </c>
      <c r="U8" s="21"/>
      <c r="V8" s="29">
        <v>1</v>
      </c>
      <c r="W8" s="30" t="s">
        <v>368</v>
      </c>
      <c r="X8" s="31" t="s">
        <v>483</v>
      </c>
      <c r="Y8" s="34">
        <v>0.69171763999731473</v>
      </c>
      <c r="Z8" s="34">
        <v>0.65044575093532875</v>
      </c>
      <c r="AA8" s="34">
        <v>0.64660404804386606</v>
      </c>
      <c r="AB8" s="34">
        <v>0.49053800476832793</v>
      </c>
      <c r="AC8" s="34">
        <v>0.47413251417673913</v>
      </c>
      <c r="AD8" s="33">
        <v>-3.3443872711425918E-2</v>
      </c>
      <c r="AF8" s="35">
        <v>1</v>
      </c>
      <c r="AG8" s="30" t="s">
        <v>368</v>
      </c>
      <c r="AH8" s="31" t="s">
        <v>483</v>
      </c>
      <c r="AI8" s="34">
        <v>2.9094319032693141</v>
      </c>
      <c r="AJ8" s="34">
        <v>2.4438021780186032</v>
      </c>
      <c r="AK8" s="34">
        <v>2.6397852999426044</v>
      </c>
      <c r="AL8" s="34">
        <v>3.3385110646419274</v>
      </c>
      <c r="AM8" s="34">
        <v>4.2472598461368243</v>
      </c>
      <c r="AN8" s="33">
        <v>0.27218085740999998</v>
      </c>
      <c r="AP8" s="35">
        <v>1</v>
      </c>
      <c r="AQ8" s="30" t="s">
        <v>368</v>
      </c>
      <c r="AR8" s="31" t="s">
        <v>483</v>
      </c>
      <c r="AS8" s="33">
        <v>0.22330233251785642</v>
      </c>
      <c r="AT8" s="33">
        <v>0.26291610574360424</v>
      </c>
      <c r="AU8" s="33">
        <v>0.18128408455645106</v>
      </c>
      <c r="AV8" s="33">
        <v>0.1413677482048849</v>
      </c>
      <c r="AW8" s="33">
        <v>0.18678042209386586</v>
      </c>
      <c r="AX8" s="33">
        <v>0.32123786695084205</v>
      </c>
      <c r="AZ8" s="35">
        <v>1</v>
      </c>
      <c r="BA8" s="30" t="s">
        <v>368</v>
      </c>
      <c r="BB8" s="31" t="s">
        <v>483</v>
      </c>
      <c r="BC8" s="33">
        <v>0.10430890223856594</v>
      </c>
      <c r="BD8" s="33">
        <v>0.14604989891310935</v>
      </c>
      <c r="BE8" s="33">
        <v>0.10628567957152679</v>
      </c>
      <c r="BF8" s="33">
        <v>7.8216895214569579E-2</v>
      </c>
      <c r="BG8" s="33">
        <v>9.4306158222408273E-2</v>
      </c>
      <c r="BH8" s="33">
        <v>0.20570060935941784</v>
      </c>
      <c r="BJ8" s="35">
        <v>1</v>
      </c>
      <c r="BK8" s="30" t="s">
        <v>368</v>
      </c>
      <c r="BL8" s="31" t="s">
        <v>483</v>
      </c>
      <c r="BM8" s="32">
        <v>2219.27</v>
      </c>
      <c r="BN8" s="32">
        <v>3229.58</v>
      </c>
      <c r="BO8" s="32">
        <v>4062.0219999999999</v>
      </c>
      <c r="BP8" s="32">
        <v>3803.04</v>
      </c>
      <c r="BQ8" s="32">
        <v>3944.3090000000002</v>
      </c>
      <c r="BR8" s="33">
        <v>3.7146335563128505E-2</v>
      </c>
      <c r="BT8" s="35">
        <v>1</v>
      </c>
      <c r="BU8" s="30" t="s">
        <v>368</v>
      </c>
      <c r="BV8" s="31" t="s">
        <v>483</v>
      </c>
      <c r="BW8" s="36" t="s">
        <v>32</v>
      </c>
      <c r="BX8" s="36" t="s">
        <v>32</v>
      </c>
      <c r="BY8" s="36" t="s">
        <v>32</v>
      </c>
      <c r="BZ8" s="36" t="s">
        <v>32</v>
      </c>
      <c r="CA8" s="36" t="s">
        <v>33</v>
      </c>
      <c r="CB8" s="36" t="s">
        <v>32</v>
      </c>
      <c r="CC8" s="36" t="s">
        <v>32</v>
      </c>
      <c r="CD8" s="36" t="s">
        <v>32</v>
      </c>
      <c r="CE8" s="36" t="s">
        <v>32</v>
      </c>
      <c r="CF8" s="36" t="s">
        <v>32</v>
      </c>
    </row>
    <row r="9" spans="2:100" ht="15" x14ac:dyDescent="0.2">
      <c r="B9" s="29">
        <v>2</v>
      </c>
      <c r="C9" s="30" t="s">
        <v>369</v>
      </c>
      <c r="D9" s="31" t="s">
        <v>483</v>
      </c>
      <c r="E9" s="32">
        <v>8596.66</v>
      </c>
      <c r="F9" s="32">
        <v>10246.6</v>
      </c>
      <c r="G9" s="32">
        <v>12169.087</v>
      </c>
      <c r="H9" s="32">
        <v>16118.379000000001</v>
      </c>
      <c r="I9" s="32">
        <v>20314.341</v>
      </c>
      <c r="J9" s="33">
        <v>0.26032158692880963</v>
      </c>
      <c r="K9" s="23" t="s">
        <v>34</v>
      </c>
      <c r="L9" s="29">
        <v>2</v>
      </c>
      <c r="M9" s="30" t="s">
        <v>369</v>
      </c>
      <c r="N9" s="31" t="s">
        <v>483</v>
      </c>
      <c r="O9" s="32">
        <v>2228.21</v>
      </c>
      <c r="P9" s="32">
        <v>3701.94</v>
      </c>
      <c r="Q9" s="32">
        <v>3664.83</v>
      </c>
      <c r="R9" s="32">
        <v>4056.1019999999999</v>
      </c>
      <c r="S9" s="32">
        <v>5657.6080000000002</v>
      </c>
      <c r="T9" s="33">
        <v>0.39483868995404958</v>
      </c>
      <c r="U9" s="21"/>
      <c r="V9" s="29">
        <v>2</v>
      </c>
      <c r="W9" s="30" t="s">
        <v>369</v>
      </c>
      <c r="X9" s="31" t="s">
        <v>483</v>
      </c>
      <c r="Y9" s="34">
        <v>0.30314520506203757</v>
      </c>
      <c r="Z9" s="34">
        <v>0.41123785996270196</v>
      </c>
      <c r="AA9" s="34">
        <v>0.40057859211588476</v>
      </c>
      <c r="AB9" s="34">
        <v>0.40838833578214251</v>
      </c>
      <c r="AC9" s="34">
        <v>0.32971904483854081</v>
      </c>
      <c r="AD9" s="33">
        <v>-0.19263354031141663</v>
      </c>
      <c r="AF9" s="35">
        <v>2</v>
      </c>
      <c r="AG9" s="30" t="s">
        <v>369</v>
      </c>
      <c r="AH9" s="31" t="s">
        <v>483</v>
      </c>
      <c r="AI9" s="34">
        <v>1.4534667581567777</v>
      </c>
      <c r="AJ9" s="34">
        <v>1.7450348315044022</v>
      </c>
      <c r="AK9" s="34">
        <v>1.6092881377488071</v>
      </c>
      <c r="AL9" s="34">
        <v>1.6467946402159483</v>
      </c>
      <c r="AM9" s="34">
        <v>1.6590210118381432</v>
      </c>
      <c r="AN9" s="33">
        <v>7.4243450419486361E-3</v>
      </c>
      <c r="AP9" s="35">
        <v>2</v>
      </c>
      <c r="AQ9" s="30" t="s">
        <v>369</v>
      </c>
      <c r="AR9" s="31" t="s">
        <v>483</v>
      </c>
      <c r="AS9" s="33">
        <v>0.36952649957779149</v>
      </c>
      <c r="AT9" s="33">
        <v>0.53423892952151752</v>
      </c>
      <c r="AU9" s="33">
        <v>0.29597504162061583</v>
      </c>
      <c r="AV9" s="33">
        <v>0.26907576042045572</v>
      </c>
      <c r="AW9" s="33">
        <v>0.15090173244591912</v>
      </c>
      <c r="AX9" s="33">
        <v>-0.43918496333478263</v>
      </c>
      <c r="AZ9" s="35">
        <v>2</v>
      </c>
      <c r="BA9" s="30" t="s">
        <v>369</v>
      </c>
      <c r="BB9" s="31" t="s">
        <v>483</v>
      </c>
      <c r="BC9" s="33">
        <v>0.11657504472999999</v>
      </c>
      <c r="BD9" s="33">
        <v>0.21578474811156872</v>
      </c>
      <c r="BE9" s="33">
        <v>0.14255728470015869</v>
      </c>
      <c r="BF9" s="33">
        <v>0.12785919725550565</v>
      </c>
      <c r="BG9" s="33">
        <v>7.0539871315540084E-2</v>
      </c>
      <c r="BH9" s="33">
        <v>-0.44830037392947408</v>
      </c>
      <c r="BJ9" s="35">
        <v>2</v>
      </c>
      <c r="BK9" s="30" t="s">
        <v>369</v>
      </c>
      <c r="BL9" s="31" t="s">
        <v>483</v>
      </c>
      <c r="BM9" s="32">
        <v>2125.56</v>
      </c>
      <c r="BN9" s="32">
        <v>3915.32</v>
      </c>
      <c r="BO9" s="32">
        <v>4841.8059999999996</v>
      </c>
      <c r="BP9" s="32">
        <v>6397.86</v>
      </c>
      <c r="BQ9" s="32">
        <v>10191.097</v>
      </c>
      <c r="BR9" s="33">
        <v>0.59289152935512812</v>
      </c>
      <c r="BT9" s="35">
        <v>2</v>
      </c>
      <c r="BU9" s="30" t="s">
        <v>369</v>
      </c>
      <c r="BV9" s="31" t="s">
        <v>483</v>
      </c>
      <c r="BW9" s="36" t="s">
        <v>32</v>
      </c>
      <c r="BX9" s="36" t="s">
        <v>32</v>
      </c>
      <c r="BY9" s="36" t="s">
        <v>32</v>
      </c>
      <c r="BZ9" s="36" t="s">
        <v>32</v>
      </c>
      <c r="CA9" s="36" t="s">
        <v>33</v>
      </c>
      <c r="CB9" s="36" t="s">
        <v>32</v>
      </c>
      <c r="CC9" s="36" t="s">
        <v>32</v>
      </c>
      <c r="CD9" s="36" t="s">
        <v>32</v>
      </c>
      <c r="CE9" s="36" t="s">
        <v>32</v>
      </c>
      <c r="CF9" s="36" t="s">
        <v>32</v>
      </c>
    </row>
    <row r="10" spans="2:100" ht="15" x14ac:dyDescent="0.2">
      <c r="B10" s="29">
        <v>3</v>
      </c>
      <c r="C10" s="30" t="s">
        <v>370</v>
      </c>
      <c r="D10" s="31" t="s">
        <v>483</v>
      </c>
      <c r="E10" s="32" t="s">
        <v>35</v>
      </c>
      <c r="F10" s="32">
        <v>910.88</v>
      </c>
      <c r="G10" s="32">
        <v>993.60500000000002</v>
      </c>
      <c r="H10" s="32">
        <v>1209.5519999999999</v>
      </c>
      <c r="I10" s="32">
        <v>2010.325</v>
      </c>
      <c r="J10" s="33">
        <v>0.66204098707620684</v>
      </c>
      <c r="K10" s="23" t="s">
        <v>36</v>
      </c>
      <c r="L10" s="29">
        <v>3</v>
      </c>
      <c r="M10" s="30" t="s">
        <v>370</v>
      </c>
      <c r="N10" s="31" t="s">
        <v>483</v>
      </c>
      <c r="O10" s="32" t="s">
        <v>35</v>
      </c>
      <c r="P10" s="32">
        <v>152.667</v>
      </c>
      <c r="Q10" s="32">
        <v>80.677999999999997</v>
      </c>
      <c r="R10" s="32">
        <v>216.42699999999999</v>
      </c>
      <c r="S10" s="32">
        <v>265.78199999999998</v>
      </c>
      <c r="T10" s="33">
        <v>0.22804456005951193</v>
      </c>
      <c r="U10" s="21"/>
      <c r="V10" s="29">
        <v>3</v>
      </c>
      <c r="W10" s="30" t="s">
        <v>370</v>
      </c>
      <c r="X10" s="31" t="s">
        <v>483</v>
      </c>
      <c r="Y10" s="34" t="s">
        <v>35</v>
      </c>
      <c r="Z10" s="34">
        <v>0.39387893217657899</v>
      </c>
      <c r="AA10" s="34">
        <v>0.84332112281265348</v>
      </c>
      <c r="AB10" s="34">
        <v>0.59872913638373226</v>
      </c>
      <c r="AC10" s="34">
        <v>0.44715521902086935</v>
      </c>
      <c r="AD10" s="33">
        <v>-0.25315941408556653</v>
      </c>
      <c r="AF10" s="35">
        <v>3</v>
      </c>
      <c r="AG10" s="30" t="s">
        <v>370</v>
      </c>
      <c r="AH10" s="31" t="s">
        <v>483</v>
      </c>
      <c r="AI10" s="34" t="s">
        <v>35</v>
      </c>
      <c r="AJ10" s="34">
        <v>1.4793702734943583</v>
      </c>
      <c r="AK10" s="34">
        <v>7.4005243077766609</v>
      </c>
      <c r="AL10" s="34">
        <v>2.6743879979393097</v>
      </c>
      <c r="AM10" s="34">
        <v>6.7818101203416017</v>
      </c>
      <c r="AN10" s="33">
        <v>1.5358362831298882</v>
      </c>
      <c r="AP10" s="35">
        <v>3</v>
      </c>
      <c r="AQ10" s="30" t="s">
        <v>370</v>
      </c>
      <c r="AR10" s="31" t="s">
        <v>483</v>
      </c>
      <c r="AS10" s="33">
        <v>0</v>
      </c>
      <c r="AT10" s="33">
        <v>0.45938297647709087</v>
      </c>
      <c r="AU10" s="33">
        <v>4.3047705384511491E-2</v>
      </c>
      <c r="AV10" s="33">
        <v>7.5754944874078287E-2</v>
      </c>
      <c r="AW10" s="33">
        <v>3.8775378376776838E-2</v>
      </c>
      <c r="AX10" s="33">
        <v>-0.48814722997646931</v>
      </c>
      <c r="AZ10" s="35">
        <v>3</v>
      </c>
      <c r="BA10" s="30" t="s">
        <v>370</v>
      </c>
      <c r="BB10" s="31" t="s">
        <v>483</v>
      </c>
      <c r="BC10" s="33" t="s">
        <v>35</v>
      </c>
      <c r="BD10" s="33">
        <v>0.12181077639206042</v>
      </c>
      <c r="BE10" s="33">
        <v>4.7313570281953092E-2</v>
      </c>
      <c r="BF10" s="33">
        <v>0.11073356085558951</v>
      </c>
      <c r="BG10" s="33">
        <v>3.6130476415504958E-2</v>
      </c>
      <c r="BH10" s="33">
        <v>-0.67371701825227459</v>
      </c>
      <c r="BJ10" s="35">
        <v>3</v>
      </c>
      <c r="BK10" s="30" t="s">
        <v>370</v>
      </c>
      <c r="BL10" s="31" t="s">
        <v>483</v>
      </c>
      <c r="BM10" s="32" t="s">
        <v>35</v>
      </c>
      <c r="BN10" s="32">
        <v>257.685</v>
      </c>
      <c r="BO10" s="32">
        <v>1097.9459999999999</v>
      </c>
      <c r="BP10" s="32">
        <v>676.26099999999997</v>
      </c>
      <c r="BQ10" s="32">
        <v>1619.8019999999999</v>
      </c>
      <c r="BR10" s="33">
        <v>1.3952340709</v>
      </c>
      <c r="BT10" s="35">
        <v>3</v>
      </c>
      <c r="BU10" s="30" t="s">
        <v>370</v>
      </c>
      <c r="BV10" s="31" t="s">
        <v>483</v>
      </c>
      <c r="BW10" s="36" t="s">
        <v>32</v>
      </c>
      <c r="BX10" s="36" t="s">
        <v>32</v>
      </c>
      <c r="BY10" s="36" t="s">
        <v>32</v>
      </c>
      <c r="BZ10" s="36" t="s">
        <v>32</v>
      </c>
      <c r="CA10" s="36" t="s">
        <v>33</v>
      </c>
      <c r="CB10" s="36" t="s">
        <v>32</v>
      </c>
      <c r="CC10" s="36" t="s">
        <v>32</v>
      </c>
      <c r="CD10" s="36" t="s">
        <v>32</v>
      </c>
      <c r="CE10" s="36" t="s">
        <v>32</v>
      </c>
      <c r="CF10" s="36" t="s">
        <v>32</v>
      </c>
    </row>
    <row r="11" spans="2:100" ht="15" x14ac:dyDescent="0.2">
      <c r="B11" s="29">
        <v>4</v>
      </c>
      <c r="C11" s="30" t="s">
        <v>371</v>
      </c>
      <c r="D11" s="31" t="s">
        <v>483</v>
      </c>
      <c r="E11" s="32">
        <v>2302.11</v>
      </c>
      <c r="F11" s="32">
        <v>2208.36</v>
      </c>
      <c r="G11" s="32">
        <v>1663.8320000000001</v>
      </c>
      <c r="H11" s="32">
        <v>2282.3620000000001</v>
      </c>
      <c r="I11" s="32">
        <v>3830.904</v>
      </c>
      <c r="J11" s="33">
        <v>0.67848220396238623</v>
      </c>
      <c r="K11" s="23" t="s">
        <v>37</v>
      </c>
      <c r="L11" s="29">
        <v>4</v>
      </c>
      <c r="M11" s="30" t="s">
        <v>371</v>
      </c>
      <c r="N11" s="31" t="s">
        <v>483</v>
      </c>
      <c r="O11" s="32">
        <v>578.43899999999996</v>
      </c>
      <c r="P11" s="32">
        <v>633.97</v>
      </c>
      <c r="Q11" s="32">
        <v>270.99700000000001</v>
      </c>
      <c r="R11" s="32">
        <v>429.25299999999999</v>
      </c>
      <c r="S11" s="32">
        <v>1290.69</v>
      </c>
      <c r="T11" s="33">
        <v>2.0068281409797954</v>
      </c>
      <c r="U11" s="21"/>
      <c r="V11" s="29">
        <v>4</v>
      </c>
      <c r="W11" s="30" t="s">
        <v>371</v>
      </c>
      <c r="X11" s="31" t="s">
        <v>483</v>
      </c>
      <c r="Y11" s="34">
        <v>0.67998844712660278</v>
      </c>
      <c r="Z11" s="34">
        <v>0.76971587623875537</v>
      </c>
      <c r="AA11" s="34">
        <v>0.75734128352941255</v>
      </c>
      <c r="AB11" s="34">
        <v>0.62988295825383311</v>
      </c>
      <c r="AC11" s="34">
        <v>0.68996140157479702</v>
      </c>
      <c r="AD11" s="33">
        <v>9.5380328255766561E-2</v>
      </c>
      <c r="AF11" s="35">
        <v>4</v>
      </c>
      <c r="AG11" s="30" t="s">
        <v>371</v>
      </c>
      <c r="AH11" s="31" t="s">
        <v>483</v>
      </c>
      <c r="AI11" s="34">
        <v>3.2213042762255037</v>
      </c>
      <c r="AJ11" s="34">
        <v>4.9483236242169966</v>
      </c>
      <c r="AK11" s="34">
        <v>5.270230975613412</v>
      </c>
      <c r="AL11" s="34">
        <v>2.5147121871631963</v>
      </c>
      <c r="AM11" s="34">
        <v>4.5636753629979419</v>
      </c>
      <c r="AN11" s="33">
        <v>0.81479033119338629</v>
      </c>
      <c r="AP11" s="35">
        <v>4</v>
      </c>
      <c r="AQ11" s="30" t="s">
        <v>371</v>
      </c>
      <c r="AR11" s="31" t="s">
        <v>483</v>
      </c>
      <c r="AS11" s="33">
        <v>0.26594786810882276</v>
      </c>
      <c r="AT11" s="33">
        <v>0.24535551116589541</v>
      </c>
      <c r="AU11" s="33">
        <v>2.567032034655924E-2</v>
      </c>
      <c r="AV11" s="33">
        <v>6.1531619212097231E-2</v>
      </c>
      <c r="AW11" s="33">
        <v>0.34294345979807428</v>
      </c>
      <c r="AX11" s="33">
        <v>4.5734509214841363</v>
      </c>
      <c r="AZ11" s="35">
        <v>4</v>
      </c>
      <c r="BA11" s="30" t="s">
        <v>371</v>
      </c>
      <c r="BB11" s="31" t="s">
        <v>483</v>
      </c>
      <c r="BC11" s="33">
        <v>9.1223269087923692E-2</v>
      </c>
      <c r="BD11" s="33">
        <v>0.1132981035700701</v>
      </c>
      <c r="BE11" s="33">
        <v>1.7893032469624336E-2</v>
      </c>
      <c r="BF11" s="33">
        <v>3.2672731144314529E-2</v>
      </c>
      <c r="BG11" s="33">
        <v>0.13497258088430303</v>
      </c>
      <c r="BH11" s="33">
        <v>3.1310467829620046</v>
      </c>
      <c r="BJ11" s="35">
        <v>4</v>
      </c>
      <c r="BK11" s="30" t="s">
        <v>371</v>
      </c>
      <c r="BL11" s="31" t="s">
        <v>483</v>
      </c>
      <c r="BM11" s="32">
        <v>789.75199999999995</v>
      </c>
      <c r="BN11" s="32">
        <v>1062.559</v>
      </c>
      <c r="BO11" s="32">
        <v>1120.7629999999999</v>
      </c>
      <c r="BP11" s="32">
        <v>998.3</v>
      </c>
      <c r="BQ11" s="32">
        <v>1744.046</v>
      </c>
      <c r="BR11" s="33">
        <v>0.74701592707602937</v>
      </c>
      <c r="BT11" s="35">
        <v>4</v>
      </c>
      <c r="BU11" s="30" t="s">
        <v>371</v>
      </c>
      <c r="BV11" s="31" t="s">
        <v>483</v>
      </c>
      <c r="BW11" s="36" t="s">
        <v>32</v>
      </c>
      <c r="BX11" s="36" t="s">
        <v>32</v>
      </c>
      <c r="BY11" s="36" t="s">
        <v>33</v>
      </c>
      <c r="BZ11" s="36" t="s">
        <v>32</v>
      </c>
      <c r="CA11" s="36" t="s">
        <v>32</v>
      </c>
      <c r="CB11" s="36" t="s">
        <v>32</v>
      </c>
      <c r="CC11" s="36" t="s">
        <v>32</v>
      </c>
      <c r="CD11" s="36" t="s">
        <v>32</v>
      </c>
      <c r="CE11" s="36" t="s">
        <v>32</v>
      </c>
      <c r="CF11" s="36" t="s">
        <v>32</v>
      </c>
    </row>
    <row r="12" spans="2:100" ht="15" x14ac:dyDescent="0.2">
      <c r="B12" s="29">
        <v>5</v>
      </c>
      <c r="C12" s="30" t="s">
        <v>372</v>
      </c>
      <c r="D12" s="31" t="s">
        <v>483</v>
      </c>
      <c r="E12" s="32">
        <v>907.24300000000005</v>
      </c>
      <c r="F12" s="32">
        <v>818.69</v>
      </c>
      <c r="G12" s="32">
        <v>827.26099999999997</v>
      </c>
      <c r="H12" s="32">
        <v>921.02499999999998</v>
      </c>
      <c r="I12" s="32">
        <v>1264.385</v>
      </c>
      <c r="J12" s="33">
        <v>0.37280204120409327</v>
      </c>
      <c r="K12" s="23" t="s">
        <v>38</v>
      </c>
      <c r="L12" s="29">
        <v>5</v>
      </c>
      <c r="M12" s="30" t="s">
        <v>372</v>
      </c>
      <c r="N12" s="31" t="s">
        <v>483</v>
      </c>
      <c r="O12" s="32">
        <v>125.928</v>
      </c>
      <c r="P12" s="32">
        <v>69.320999999999998</v>
      </c>
      <c r="Q12" s="32">
        <v>40.322000000000003</v>
      </c>
      <c r="R12" s="32">
        <v>108.417</v>
      </c>
      <c r="S12" s="32">
        <v>196.15600000000001</v>
      </c>
      <c r="T12" s="33">
        <v>0.80927345342520085</v>
      </c>
      <c r="U12" s="21"/>
      <c r="V12" s="29">
        <v>5</v>
      </c>
      <c r="W12" s="30" t="s">
        <v>372</v>
      </c>
      <c r="X12" s="31" t="s">
        <v>483</v>
      </c>
      <c r="Y12" s="34">
        <v>0.29135064543673717</v>
      </c>
      <c r="Z12" s="34">
        <v>0.31455157183542054</v>
      </c>
      <c r="AA12" s="34">
        <v>0.29718619366568899</v>
      </c>
      <c r="AB12" s="34">
        <v>0.29684327551046602</v>
      </c>
      <c r="AC12" s="34">
        <v>0.31845063744546659</v>
      </c>
      <c r="AD12" s="33">
        <v>7.2790471328156262E-2</v>
      </c>
      <c r="AF12" s="35">
        <v>5</v>
      </c>
      <c r="AG12" s="30" t="s">
        <v>372</v>
      </c>
      <c r="AH12" s="31" t="s">
        <v>483</v>
      </c>
      <c r="AI12" s="34">
        <v>2.0991540980807115</v>
      </c>
      <c r="AJ12" s="34">
        <v>1.6259475099845138</v>
      </c>
      <c r="AK12" s="34">
        <v>2.5413985066000002</v>
      </c>
      <c r="AL12" s="34">
        <v>2.3386914530832197</v>
      </c>
      <c r="AM12" s="34">
        <v>1.965899145229234</v>
      </c>
      <c r="AN12" s="33">
        <v>-0.1594020910122684</v>
      </c>
      <c r="AP12" s="35">
        <v>5</v>
      </c>
      <c r="AQ12" s="30" t="s">
        <v>372</v>
      </c>
      <c r="AR12" s="31" t="s">
        <v>483</v>
      </c>
      <c r="AS12" s="33">
        <v>0.13214127253792624</v>
      </c>
      <c r="AT12" s="33">
        <v>1.1454039961488116E-2</v>
      </c>
      <c r="AU12" s="33">
        <v>4.3659507865865159E-3</v>
      </c>
      <c r="AV12" s="33">
        <v>0.14112094442756754</v>
      </c>
      <c r="AW12" s="33">
        <v>0.16343051563324926</v>
      </c>
      <c r="AX12" s="33">
        <v>0.1580883071338319</v>
      </c>
      <c r="AZ12" s="35">
        <v>5</v>
      </c>
      <c r="BA12" s="30" t="s">
        <v>372</v>
      </c>
      <c r="BB12" s="31" t="s">
        <v>483</v>
      </c>
      <c r="BC12" s="33">
        <v>3.1678392668777824E-2</v>
      </c>
      <c r="BD12" s="33">
        <v>3.2332140370592045E-3</v>
      </c>
      <c r="BE12" s="33">
        <v>1.2172700030582851E-3</v>
      </c>
      <c r="BF12" s="33">
        <v>3.808039955484379E-2</v>
      </c>
      <c r="BG12" s="33">
        <v>3.7458527268197581E-2</v>
      </c>
      <c r="BH12" s="33">
        <v>-1.6330508448331334E-2</v>
      </c>
      <c r="BJ12" s="35">
        <v>5</v>
      </c>
      <c r="BK12" s="30" t="s">
        <v>372</v>
      </c>
      <c r="BL12" s="31" t="s">
        <v>483</v>
      </c>
      <c r="BM12" s="32">
        <v>168.77500000000001</v>
      </c>
      <c r="BN12" s="32">
        <v>111.78400000000001</v>
      </c>
      <c r="BO12" s="32">
        <v>199.511</v>
      </c>
      <c r="BP12" s="32">
        <v>248.14</v>
      </c>
      <c r="BQ12" s="32">
        <v>218.44</v>
      </c>
      <c r="BR12" s="33">
        <v>-0.1196904972999113</v>
      </c>
      <c r="BT12" s="35">
        <v>5</v>
      </c>
      <c r="BU12" s="30" t="s">
        <v>372</v>
      </c>
      <c r="BV12" s="31" t="s">
        <v>483</v>
      </c>
      <c r="BW12" s="36" t="s">
        <v>32</v>
      </c>
      <c r="BX12" s="36" t="s">
        <v>32</v>
      </c>
      <c r="BY12" s="36" t="s">
        <v>32</v>
      </c>
      <c r="BZ12" s="36" t="s">
        <v>32</v>
      </c>
      <c r="CA12" s="36" t="s">
        <v>32</v>
      </c>
      <c r="CB12" s="36" t="s">
        <v>33</v>
      </c>
      <c r="CC12" s="36" t="s">
        <v>32</v>
      </c>
      <c r="CD12" s="36" t="s">
        <v>32</v>
      </c>
      <c r="CE12" s="36" t="s">
        <v>32</v>
      </c>
      <c r="CF12" s="36" t="s">
        <v>32</v>
      </c>
    </row>
    <row r="13" spans="2:100" ht="15" x14ac:dyDescent="0.2">
      <c r="B13" s="29">
        <v>6</v>
      </c>
      <c r="C13" s="30" t="s">
        <v>373</v>
      </c>
      <c r="D13" s="31" t="s">
        <v>483</v>
      </c>
      <c r="E13" s="32">
        <v>827.35699999999997</v>
      </c>
      <c r="F13" s="32">
        <v>653.81399999999996</v>
      </c>
      <c r="G13" s="32">
        <v>724.08100000000002</v>
      </c>
      <c r="H13" s="32">
        <v>879.23800000000006</v>
      </c>
      <c r="I13" s="32">
        <v>1190.5840000000001</v>
      </c>
      <c r="J13" s="33">
        <v>0.35410889884195174</v>
      </c>
      <c r="K13" s="23" t="s">
        <v>39</v>
      </c>
      <c r="L13" s="29">
        <v>6</v>
      </c>
      <c r="M13" s="30" t="s">
        <v>373</v>
      </c>
      <c r="N13" s="31" t="s">
        <v>483</v>
      </c>
      <c r="O13" s="32">
        <v>162.93600000000001</v>
      </c>
      <c r="P13" s="32">
        <v>44.697000000000003</v>
      </c>
      <c r="Q13" s="32">
        <v>71.045000000000002</v>
      </c>
      <c r="R13" s="32">
        <v>179.50200000000001</v>
      </c>
      <c r="S13" s="32">
        <v>409.07100000000003</v>
      </c>
      <c r="T13" s="33">
        <v>1.2789216833238628</v>
      </c>
      <c r="U13" s="21"/>
      <c r="V13" s="29">
        <v>6</v>
      </c>
      <c r="W13" s="30" t="s">
        <v>373</v>
      </c>
      <c r="X13" s="31" t="s">
        <v>483</v>
      </c>
      <c r="Y13" s="34">
        <v>0.3341467083843418</v>
      </c>
      <c r="Z13" s="34">
        <v>0.38573087368506803</v>
      </c>
      <c r="AA13" s="34">
        <v>0.44875205977335675</v>
      </c>
      <c r="AB13" s="34">
        <v>0.59781354917244223</v>
      </c>
      <c r="AC13" s="34">
        <v>0.58110570565298281</v>
      </c>
      <c r="AD13" s="33">
        <v>-2.7948251662392419E-2</v>
      </c>
      <c r="AF13" s="35">
        <v>6</v>
      </c>
      <c r="AG13" s="30" t="s">
        <v>373</v>
      </c>
      <c r="AH13" s="31" t="s">
        <v>483</v>
      </c>
      <c r="AI13" s="34">
        <v>0.9642966127555691</v>
      </c>
      <c r="AJ13" s="34">
        <v>1.122359845937519</v>
      </c>
      <c r="AK13" s="34">
        <v>1.3641069608683696</v>
      </c>
      <c r="AL13" s="34">
        <v>2.1420013604470687</v>
      </c>
      <c r="AM13" s="34">
        <v>2.3910965851001338</v>
      </c>
      <c r="AN13" s="33">
        <v>0.11629088069350016</v>
      </c>
      <c r="AP13" s="35">
        <v>6</v>
      </c>
      <c r="AQ13" s="30" t="s">
        <v>373</v>
      </c>
      <c r="AR13" s="31" t="s">
        <v>483</v>
      </c>
      <c r="AS13" s="33">
        <v>0.93785303878800386</v>
      </c>
      <c r="AT13" s="33">
        <v>0.14293466901126212</v>
      </c>
      <c r="AU13" s="33">
        <v>0.21189060489884218</v>
      </c>
      <c r="AV13" s="33">
        <v>0.34004392606299749</v>
      </c>
      <c r="AW13" s="33">
        <v>0.51019400255652803</v>
      </c>
      <c r="AX13" s="33">
        <v>0.50037675562541306</v>
      </c>
      <c r="AZ13" s="35">
        <v>6</v>
      </c>
      <c r="BA13" s="30" t="s">
        <v>373</v>
      </c>
      <c r="BB13" s="31" t="s">
        <v>483</v>
      </c>
      <c r="BC13" s="33">
        <v>0.18683107775724386</v>
      </c>
      <c r="BD13" s="33">
        <v>5.7002450238141121E-2</v>
      </c>
      <c r="BE13" s="33">
        <v>9.1442808194110881E-2</v>
      </c>
      <c r="BF13" s="33">
        <v>0.16103489612596361</v>
      </c>
      <c r="BG13" s="33">
        <v>0.2802599396598644</v>
      </c>
      <c r="BH13" s="33">
        <v>0.74036774886755841</v>
      </c>
      <c r="BJ13" s="35">
        <v>6</v>
      </c>
      <c r="BK13" s="30" t="s">
        <v>373</v>
      </c>
      <c r="BL13" s="31" t="s">
        <v>483</v>
      </c>
      <c r="BM13" s="32">
        <v>-29.209</v>
      </c>
      <c r="BN13" s="32">
        <v>32.594999999999999</v>
      </c>
      <c r="BO13" s="32">
        <v>114.85299999999999</v>
      </c>
      <c r="BP13" s="32">
        <v>276.41300000000001</v>
      </c>
      <c r="BQ13" s="32">
        <v>649.601</v>
      </c>
      <c r="BR13" s="33">
        <v>1.350110161244225</v>
      </c>
      <c r="BT13" s="35">
        <v>6</v>
      </c>
      <c r="BU13" s="30" t="s">
        <v>373</v>
      </c>
      <c r="BV13" s="31" t="s">
        <v>483</v>
      </c>
      <c r="BW13" s="36" t="s">
        <v>32</v>
      </c>
      <c r="BX13" s="36" t="s">
        <v>33</v>
      </c>
      <c r="BY13" s="36" t="s">
        <v>32</v>
      </c>
      <c r="BZ13" s="36" t="s">
        <v>32</v>
      </c>
      <c r="CA13" s="36" t="s">
        <v>32</v>
      </c>
      <c r="CB13" s="36" t="s">
        <v>32</v>
      </c>
      <c r="CC13" s="36" t="s">
        <v>32</v>
      </c>
      <c r="CD13" s="36" t="s">
        <v>32</v>
      </c>
      <c r="CE13" s="36" t="s">
        <v>32</v>
      </c>
      <c r="CF13" s="36" t="s">
        <v>32</v>
      </c>
    </row>
    <row r="14" spans="2:100" ht="15" x14ac:dyDescent="0.2">
      <c r="B14" s="29">
        <v>7</v>
      </c>
      <c r="C14" s="30" t="s">
        <v>374</v>
      </c>
      <c r="D14" s="31" t="s">
        <v>483</v>
      </c>
      <c r="E14" s="32">
        <v>927.71199999999999</v>
      </c>
      <c r="F14" s="32">
        <v>973.28800000000001</v>
      </c>
      <c r="G14" s="32">
        <v>786.00199999999995</v>
      </c>
      <c r="H14" s="32">
        <v>947.221</v>
      </c>
      <c r="I14" s="32">
        <v>1198.203</v>
      </c>
      <c r="J14" s="33">
        <v>0.2649666762033358</v>
      </c>
      <c r="K14" s="23" t="s">
        <v>40</v>
      </c>
      <c r="L14" s="29">
        <v>7</v>
      </c>
      <c r="M14" s="30" t="s">
        <v>374</v>
      </c>
      <c r="N14" s="31" t="s">
        <v>483</v>
      </c>
      <c r="O14" s="32">
        <v>61.741999999999997</v>
      </c>
      <c r="P14" s="32">
        <v>147.91800000000001</v>
      </c>
      <c r="Q14" s="32">
        <v>43.725999999999999</v>
      </c>
      <c r="R14" s="32">
        <v>65.683999999999997</v>
      </c>
      <c r="S14" s="32">
        <v>331.91199999999998</v>
      </c>
      <c r="T14" s="33">
        <v>4.0531636319347175</v>
      </c>
      <c r="U14" s="21"/>
      <c r="V14" s="29">
        <v>7</v>
      </c>
      <c r="W14" s="30" t="s">
        <v>374</v>
      </c>
      <c r="X14" s="31" t="s">
        <v>483</v>
      </c>
      <c r="Y14" s="34">
        <v>0.662544216250462</v>
      </c>
      <c r="Z14" s="34">
        <v>0.69055365491178156</v>
      </c>
      <c r="AA14" s="34">
        <v>0.69835149689138909</v>
      </c>
      <c r="AB14" s="34">
        <v>0.70103821965716795</v>
      </c>
      <c r="AC14" s="34">
        <v>0.61903955082305551</v>
      </c>
      <c r="AD14" s="33">
        <v>-0.11696747272097753</v>
      </c>
      <c r="AF14" s="35">
        <v>7</v>
      </c>
      <c r="AG14" s="30" t="s">
        <v>374</v>
      </c>
      <c r="AH14" s="31" t="s">
        <v>483</v>
      </c>
      <c r="AI14" s="34">
        <v>2.4927031555044792</v>
      </c>
      <c r="AJ14" s="34">
        <v>2.7102573634718166</v>
      </c>
      <c r="AK14" s="34">
        <v>2.5635724503345245</v>
      </c>
      <c r="AL14" s="34">
        <v>2.4889795782574704</v>
      </c>
      <c r="AM14" s="34">
        <v>4.9768381382002982</v>
      </c>
      <c r="AN14" s="33">
        <v>0.99954960726699593</v>
      </c>
      <c r="AP14" s="35">
        <v>7</v>
      </c>
      <c r="AQ14" s="30" t="s">
        <v>374</v>
      </c>
      <c r="AR14" s="31" t="s">
        <v>483</v>
      </c>
      <c r="AS14" s="33">
        <v>0.22600225052521494</v>
      </c>
      <c r="AT14" s="33">
        <v>0.27056482754858585</v>
      </c>
      <c r="AU14" s="33">
        <v>-3.4570404103060654E-3</v>
      </c>
      <c r="AV14" s="33">
        <v>0.11638987767935252</v>
      </c>
      <c r="AW14" s="33">
        <v>0.43456274032525488</v>
      </c>
      <c r="AX14" s="33">
        <v>2.7336815622613719</v>
      </c>
      <c r="AZ14" s="35">
        <v>7</v>
      </c>
      <c r="BA14" s="30" t="s">
        <v>374</v>
      </c>
      <c r="BB14" s="31" t="s">
        <v>483</v>
      </c>
      <c r="BC14" s="33">
        <v>6.5922398330516371E-2</v>
      </c>
      <c r="BD14" s="33">
        <v>9.6824372642013462E-2</v>
      </c>
      <c r="BE14" s="33">
        <v>-1.7442703708133059E-3</v>
      </c>
      <c r="BF14" s="33">
        <v>5.189918720129727E-2</v>
      </c>
      <c r="BG14" s="33">
        <v>0.20561707824133307</v>
      </c>
      <c r="BH14" s="33">
        <v>2.9618554611235508</v>
      </c>
      <c r="BJ14" s="35">
        <v>7</v>
      </c>
      <c r="BK14" s="30" t="s">
        <v>374</v>
      </c>
      <c r="BL14" s="31" t="s">
        <v>483</v>
      </c>
      <c r="BM14" s="32">
        <v>209.435</v>
      </c>
      <c r="BN14" s="32">
        <v>272.64699999999999</v>
      </c>
      <c r="BO14" s="32">
        <v>235.535</v>
      </c>
      <c r="BP14" s="32">
        <v>261.40899999999999</v>
      </c>
      <c r="BQ14" s="32">
        <v>548.61099999999999</v>
      </c>
      <c r="BR14" s="33">
        <v>1.0986691353396403</v>
      </c>
      <c r="BT14" s="35">
        <v>7</v>
      </c>
      <c r="BU14" s="30" t="s">
        <v>374</v>
      </c>
      <c r="BV14" s="31" t="s">
        <v>483</v>
      </c>
      <c r="BW14" s="36" t="s">
        <v>32</v>
      </c>
      <c r="BX14" s="36" t="s">
        <v>33</v>
      </c>
      <c r="BY14" s="36" t="s">
        <v>32</v>
      </c>
      <c r="BZ14" s="36" t="s">
        <v>32</v>
      </c>
      <c r="CA14" s="36" t="s">
        <v>32</v>
      </c>
      <c r="CB14" s="36" t="s">
        <v>32</v>
      </c>
      <c r="CC14" s="36" t="s">
        <v>32</v>
      </c>
      <c r="CD14" s="36" t="s">
        <v>32</v>
      </c>
      <c r="CE14" s="36" t="s">
        <v>32</v>
      </c>
      <c r="CF14" s="36" t="s">
        <v>32</v>
      </c>
    </row>
    <row r="15" spans="2:100" ht="15" x14ac:dyDescent="0.2">
      <c r="B15" s="29">
        <v>8</v>
      </c>
      <c r="C15" s="30" t="s">
        <v>375</v>
      </c>
      <c r="D15" s="31" t="s">
        <v>483</v>
      </c>
      <c r="E15" s="32">
        <v>810.10699999999997</v>
      </c>
      <c r="F15" s="32">
        <v>972.70100000000002</v>
      </c>
      <c r="G15" s="32">
        <v>1121.173</v>
      </c>
      <c r="H15" s="32">
        <v>1205.482</v>
      </c>
      <c r="I15" s="32">
        <v>1861.9939999999999</v>
      </c>
      <c r="J15" s="33">
        <v>0.54460539435678013</v>
      </c>
      <c r="K15" s="23" t="s">
        <v>41</v>
      </c>
      <c r="L15" s="29">
        <v>8</v>
      </c>
      <c r="M15" s="30" t="s">
        <v>375</v>
      </c>
      <c r="N15" s="31" t="s">
        <v>483</v>
      </c>
      <c r="O15" s="32">
        <v>197.53700000000001</v>
      </c>
      <c r="P15" s="32">
        <v>168.691</v>
      </c>
      <c r="Q15" s="32">
        <v>269.65800000000002</v>
      </c>
      <c r="R15" s="32">
        <v>291.95</v>
      </c>
      <c r="S15" s="32">
        <v>640.03599999999994</v>
      </c>
      <c r="T15" s="33">
        <v>1.1922794999143689</v>
      </c>
      <c r="U15" s="21"/>
      <c r="V15" s="29">
        <v>8</v>
      </c>
      <c r="W15" s="30" t="s">
        <v>375</v>
      </c>
      <c r="X15" s="31" t="s">
        <v>483</v>
      </c>
      <c r="Y15" s="34">
        <v>0.59184120925846495</v>
      </c>
      <c r="Z15" s="34">
        <v>0.49533209210426327</v>
      </c>
      <c r="AA15" s="34">
        <v>0.45160366638662064</v>
      </c>
      <c r="AB15" s="34">
        <v>0.4692970328932185</v>
      </c>
      <c r="AC15" s="34">
        <v>0.43130473368227007</v>
      </c>
      <c r="AD15" s="33">
        <v>-8.0955762657875172E-2</v>
      </c>
      <c r="AF15" s="35">
        <v>8</v>
      </c>
      <c r="AG15" s="30" t="s">
        <v>375</v>
      </c>
      <c r="AH15" s="31" t="s">
        <v>483</v>
      </c>
      <c r="AI15" s="34">
        <v>2.8544578714600672</v>
      </c>
      <c r="AJ15" s="34">
        <v>2.7954858006671479</v>
      </c>
      <c r="AK15" s="34">
        <v>1.5368777845420589</v>
      </c>
      <c r="AL15" s="34">
        <v>2.1709087521838999</v>
      </c>
      <c r="AM15" s="34">
        <v>1.630375065193945</v>
      </c>
      <c r="AN15" s="33">
        <v>-0.24898959315825067</v>
      </c>
      <c r="AP15" s="35">
        <v>8</v>
      </c>
      <c r="AQ15" s="30" t="s">
        <v>375</v>
      </c>
      <c r="AR15" s="31" t="s">
        <v>483</v>
      </c>
      <c r="AS15" s="33">
        <v>0.185475817351302</v>
      </c>
      <c r="AT15" s="33">
        <v>-2.6705991864584212E-2</v>
      </c>
      <c r="AU15" s="33">
        <v>0.13756974941586958</v>
      </c>
      <c r="AV15" s="33">
        <v>0.10393634182643732</v>
      </c>
      <c r="AW15" s="33">
        <v>0.27756476612424608</v>
      </c>
      <c r="AX15" s="33">
        <v>1.6705266054846324</v>
      </c>
      <c r="AZ15" s="35">
        <v>8</v>
      </c>
      <c r="BA15" s="30" t="s">
        <v>375</v>
      </c>
      <c r="BB15" s="31" t="s">
        <v>483</v>
      </c>
      <c r="BC15" s="33">
        <v>0.12001871357734226</v>
      </c>
      <c r="BD15" s="33">
        <v>-1.4791801386037437E-2</v>
      </c>
      <c r="BE15" s="33">
        <v>6.8662909292321522E-2</v>
      </c>
      <c r="BF15" s="33">
        <v>5.320693299443708E-2</v>
      </c>
      <c r="BG15" s="33">
        <v>0.10800464448327975</v>
      </c>
      <c r="BH15" s="33">
        <v>1.0298979551137049</v>
      </c>
      <c r="BJ15" s="35">
        <v>8</v>
      </c>
      <c r="BK15" s="30" t="s">
        <v>375</v>
      </c>
      <c r="BL15" s="31" t="s">
        <v>483</v>
      </c>
      <c r="BM15" s="32">
        <v>413.83100000000002</v>
      </c>
      <c r="BN15" s="32">
        <v>491.66800000000001</v>
      </c>
      <c r="BO15" s="32">
        <v>349.38200000000001</v>
      </c>
      <c r="BP15" s="32">
        <v>468.697</v>
      </c>
      <c r="BQ15" s="32">
        <v>456.529</v>
      </c>
      <c r="BR15" s="33">
        <v>-2.5961335361651572E-2</v>
      </c>
      <c r="BT15" s="35">
        <v>8</v>
      </c>
      <c r="BU15" s="30" t="s">
        <v>375</v>
      </c>
      <c r="BV15" s="31" t="s">
        <v>483</v>
      </c>
      <c r="BW15" s="36" t="s">
        <v>32</v>
      </c>
      <c r="BX15" s="36" t="s">
        <v>32</v>
      </c>
      <c r="BY15" s="36" t="s">
        <v>32</v>
      </c>
      <c r="BZ15" s="36" t="s">
        <v>32</v>
      </c>
      <c r="CA15" s="36" t="s">
        <v>33</v>
      </c>
      <c r="CB15" s="36" t="s">
        <v>32</v>
      </c>
      <c r="CC15" s="36" t="s">
        <v>32</v>
      </c>
      <c r="CD15" s="36" t="s">
        <v>32</v>
      </c>
      <c r="CE15" s="36" t="s">
        <v>32</v>
      </c>
      <c r="CF15" s="36" t="s">
        <v>32</v>
      </c>
    </row>
    <row r="16" spans="2:100" ht="15" x14ac:dyDescent="0.2">
      <c r="B16" s="29">
        <v>9</v>
      </c>
      <c r="C16" s="30" t="s">
        <v>376</v>
      </c>
      <c r="D16" s="31" t="s">
        <v>483</v>
      </c>
      <c r="E16" s="32">
        <v>829.22</v>
      </c>
      <c r="F16" s="32">
        <v>923.16300000000001</v>
      </c>
      <c r="G16" s="32">
        <v>971.68799999999999</v>
      </c>
      <c r="H16" s="32">
        <v>1055.874</v>
      </c>
      <c r="I16" s="32">
        <v>1134.3979999999999</v>
      </c>
      <c r="J16" s="33">
        <v>7.4368722025544606E-2</v>
      </c>
      <c r="K16" s="23" t="s">
        <v>42</v>
      </c>
      <c r="L16" s="29">
        <v>9</v>
      </c>
      <c r="M16" s="30" t="s">
        <v>376</v>
      </c>
      <c r="N16" s="31" t="s">
        <v>483</v>
      </c>
      <c r="O16" s="32">
        <v>47.139000000000003</v>
      </c>
      <c r="P16" s="32">
        <v>94.978999999999999</v>
      </c>
      <c r="Q16" s="32">
        <v>68.561000000000007</v>
      </c>
      <c r="R16" s="32">
        <v>74.070999999999998</v>
      </c>
      <c r="S16" s="32">
        <v>237.64099999999999</v>
      </c>
      <c r="T16" s="33">
        <v>2.2082866438957218</v>
      </c>
      <c r="U16" s="21"/>
      <c r="V16" s="29">
        <v>9</v>
      </c>
      <c r="W16" s="30" t="s">
        <v>376</v>
      </c>
      <c r="X16" s="31" t="s">
        <v>483</v>
      </c>
      <c r="Y16" s="34">
        <v>0.64416993312320869</v>
      </c>
      <c r="Z16" s="34">
        <v>0.64586228303667859</v>
      </c>
      <c r="AA16" s="34">
        <v>0.56956899819053208</v>
      </c>
      <c r="AB16" s="34">
        <v>0.61476132971593966</v>
      </c>
      <c r="AC16" s="34">
        <v>0.62236745856715503</v>
      </c>
      <c r="AD16" s="33">
        <v>1.2372490726978387E-2</v>
      </c>
      <c r="AF16" s="35">
        <v>9</v>
      </c>
      <c r="AG16" s="30" t="s">
        <v>376</v>
      </c>
      <c r="AH16" s="31" t="s">
        <v>483</v>
      </c>
      <c r="AI16" s="34">
        <v>9.1881207754218384</v>
      </c>
      <c r="AJ16" s="34">
        <v>12.077699575988463</v>
      </c>
      <c r="AK16" s="34">
        <v>3.7484427217132334</v>
      </c>
      <c r="AL16" s="34">
        <v>17.947189311822537</v>
      </c>
      <c r="AM16" s="34">
        <v>3.6075955376216471</v>
      </c>
      <c r="AN16" s="33">
        <v>-0.79898827192706001</v>
      </c>
      <c r="AP16" s="35">
        <v>9</v>
      </c>
      <c r="AQ16" s="30" t="s">
        <v>376</v>
      </c>
      <c r="AR16" s="31" t="s">
        <v>483</v>
      </c>
      <c r="AS16" s="33">
        <v>1.4829481903703321E-2</v>
      </c>
      <c r="AT16" s="33">
        <v>5.1335864202782876E-2</v>
      </c>
      <c r="AU16" s="33">
        <v>1.1728806080638365E-2</v>
      </c>
      <c r="AV16" s="33">
        <v>1.8826199861255451E-2</v>
      </c>
      <c r="AW16" s="33">
        <v>0.18250123981007724</v>
      </c>
      <c r="AX16" s="33">
        <v>8.6940030996731856</v>
      </c>
      <c r="AZ16" s="35">
        <v>9</v>
      </c>
      <c r="BA16" s="30" t="s">
        <v>376</v>
      </c>
      <c r="BB16" s="31" t="s">
        <v>483</v>
      </c>
      <c r="BC16" s="33">
        <v>1.2807216420250355E-2</v>
      </c>
      <c r="BD16" s="33">
        <v>4.117582702079698E-2</v>
      </c>
      <c r="BE16" s="33">
        <v>9.0821333596792387E-3</v>
      </c>
      <c r="BF16" s="33">
        <v>1.3416373544570658E-2</v>
      </c>
      <c r="BG16" s="33">
        <v>0.13446515244208823</v>
      </c>
      <c r="BH16" s="33">
        <v>9.0224663539204766</v>
      </c>
      <c r="BJ16" s="35">
        <v>9</v>
      </c>
      <c r="BK16" s="30" t="s">
        <v>376</v>
      </c>
      <c r="BL16" s="31" t="s">
        <v>483</v>
      </c>
      <c r="BM16" s="32">
        <v>494.85500000000002</v>
      </c>
      <c r="BN16" s="32">
        <v>514.08100000000002</v>
      </c>
      <c r="BO16" s="32">
        <v>459.81400000000002</v>
      </c>
      <c r="BP16" s="32">
        <v>493.72800000000001</v>
      </c>
      <c r="BQ16" s="32">
        <v>488.226</v>
      </c>
      <c r="BR16" s="33">
        <v>-1.1143787672564669E-2</v>
      </c>
      <c r="BT16" s="35">
        <v>9</v>
      </c>
      <c r="BU16" s="30" t="s">
        <v>376</v>
      </c>
      <c r="BV16" s="31" t="s">
        <v>483</v>
      </c>
      <c r="BW16" s="36" t="s">
        <v>32</v>
      </c>
      <c r="BX16" s="36" t="s">
        <v>33</v>
      </c>
      <c r="BY16" s="36" t="s">
        <v>32</v>
      </c>
      <c r="BZ16" s="36" t="s">
        <v>32</v>
      </c>
      <c r="CA16" s="36" t="s">
        <v>32</v>
      </c>
      <c r="CB16" s="36" t="s">
        <v>32</v>
      </c>
      <c r="CC16" s="36" t="s">
        <v>32</v>
      </c>
      <c r="CD16" s="36" t="s">
        <v>32</v>
      </c>
      <c r="CE16" s="36" t="s">
        <v>32</v>
      </c>
      <c r="CF16" s="36" t="s">
        <v>32</v>
      </c>
    </row>
    <row r="17" spans="2:84" ht="15" x14ac:dyDescent="0.2">
      <c r="B17" s="29">
        <v>10</v>
      </c>
      <c r="C17" s="30" t="s">
        <v>377</v>
      </c>
      <c r="D17" s="31" t="s">
        <v>483</v>
      </c>
      <c r="E17" s="32">
        <v>2925.06</v>
      </c>
      <c r="F17" s="32">
        <v>2621.63</v>
      </c>
      <c r="G17" s="32">
        <v>2085.2939999999999</v>
      </c>
      <c r="H17" s="32">
        <v>2424.556</v>
      </c>
      <c r="I17" s="32">
        <v>3210.1660000000002</v>
      </c>
      <c r="J17" s="33">
        <v>0.32402221272678383</v>
      </c>
      <c r="K17" s="23" t="s">
        <v>43</v>
      </c>
      <c r="L17" s="29">
        <v>10</v>
      </c>
      <c r="M17" s="30" t="s">
        <v>377</v>
      </c>
      <c r="N17" s="31" t="s">
        <v>483</v>
      </c>
      <c r="O17" s="32">
        <v>538.64099999999996</v>
      </c>
      <c r="P17" s="32">
        <v>630.61199999999997</v>
      </c>
      <c r="Q17" s="32">
        <v>-18.02</v>
      </c>
      <c r="R17" s="32">
        <v>281.654</v>
      </c>
      <c r="S17" s="32">
        <v>692.39</v>
      </c>
      <c r="T17" s="33">
        <v>1.4582998998771541</v>
      </c>
      <c r="U17" s="21"/>
      <c r="V17" s="29">
        <v>10</v>
      </c>
      <c r="W17" s="30" t="s">
        <v>377</v>
      </c>
      <c r="X17" s="31" t="s">
        <v>483</v>
      </c>
      <c r="Y17" s="34">
        <v>0.19464804263922073</v>
      </c>
      <c r="Z17" s="34">
        <v>0.15391960510125516</v>
      </c>
      <c r="AA17" s="34">
        <v>5.2271669497915056E-2</v>
      </c>
      <c r="AB17" s="34">
        <v>4.6264911413172641E-2</v>
      </c>
      <c r="AC17" s="34">
        <v>0.10079770967126399</v>
      </c>
      <c r="AD17" s="33">
        <v>1.1787075040754245</v>
      </c>
      <c r="AF17" s="35">
        <v>10</v>
      </c>
      <c r="AG17" s="30" t="s">
        <v>377</v>
      </c>
      <c r="AH17" s="31" t="s">
        <v>483</v>
      </c>
      <c r="AI17" s="34">
        <v>0.97836231674540142</v>
      </c>
      <c r="AJ17" s="34">
        <v>1.8185050364940041</v>
      </c>
      <c r="AK17" s="34">
        <v>6.0910745614936133</v>
      </c>
      <c r="AL17" s="34">
        <v>1.3016973853920715</v>
      </c>
      <c r="AM17" s="34">
        <v>1.4763474267188978</v>
      </c>
      <c r="AN17" s="33">
        <v>0.13417100109963095</v>
      </c>
      <c r="AP17" s="35">
        <v>10</v>
      </c>
      <c r="AQ17" s="30" t="s">
        <v>377</v>
      </c>
      <c r="AR17" s="31" t="s">
        <v>483</v>
      </c>
      <c r="AS17" s="33">
        <v>-3.3049147612151393E-2</v>
      </c>
      <c r="AT17" s="33">
        <v>1.0485346760438531E-2</v>
      </c>
      <c r="AU17" s="33">
        <v>-1.0446956623818748</v>
      </c>
      <c r="AV17" s="33">
        <v>-8.4435649064333582E-2</v>
      </c>
      <c r="AW17" s="33">
        <v>0.80393920859688917</v>
      </c>
      <c r="AX17" s="33">
        <v>10.521324434710607</v>
      </c>
      <c r="AZ17" s="35">
        <v>10</v>
      </c>
      <c r="BA17" s="30" t="s">
        <v>377</v>
      </c>
      <c r="BB17" s="31" t="s">
        <v>483</v>
      </c>
      <c r="BC17" s="33">
        <v>-1.0009709202546272E-2</v>
      </c>
      <c r="BD17" s="33">
        <v>2.7658365215533849E-3</v>
      </c>
      <c r="BE17" s="33">
        <v>-0.21338094292699256</v>
      </c>
      <c r="BF17" s="33">
        <v>-7.0214917700395455E-3</v>
      </c>
      <c r="BG17" s="33">
        <v>8.0867469158915767E-2</v>
      </c>
      <c r="BH17" s="33">
        <v>12.51713507718892</v>
      </c>
      <c r="BJ17" s="35">
        <v>10</v>
      </c>
      <c r="BK17" s="30" t="s">
        <v>377</v>
      </c>
      <c r="BL17" s="31" t="s">
        <v>483</v>
      </c>
      <c r="BM17" s="32">
        <v>-96.36</v>
      </c>
      <c r="BN17" s="32">
        <v>669.01</v>
      </c>
      <c r="BO17" s="32">
        <v>1080.509</v>
      </c>
      <c r="BP17" s="32">
        <v>300.06200000000001</v>
      </c>
      <c r="BQ17" s="32">
        <v>608.70799999999997</v>
      </c>
      <c r="BR17" s="33">
        <v>1.0286074211329657</v>
      </c>
      <c r="BT17" s="35">
        <v>10</v>
      </c>
      <c r="BU17" s="30" t="s">
        <v>377</v>
      </c>
      <c r="BV17" s="31" t="s">
        <v>483</v>
      </c>
      <c r="BW17" s="36" t="s">
        <v>32</v>
      </c>
      <c r="BX17" s="36" t="s">
        <v>32</v>
      </c>
      <c r="BY17" s="36" t="s">
        <v>32</v>
      </c>
      <c r="BZ17" s="36" t="s">
        <v>32</v>
      </c>
      <c r="CA17" s="36" t="s">
        <v>32</v>
      </c>
      <c r="CB17" s="36" t="s">
        <v>32</v>
      </c>
      <c r="CC17" s="36" t="s">
        <v>33</v>
      </c>
      <c r="CD17" s="36" t="s">
        <v>32</v>
      </c>
      <c r="CE17" s="36" t="s">
        <v>32</v>
      </c>
      <c r="CF17" s="36" t="s">
        <v>32</v>
      </c>
    </row>
    <row r="18" spans="2:84" ht="15" x14ac:dyDescent="0.2">
      <c r="B18" s="37">
        <v>11</v>
      </c>
      <c r="C18" s="30" t="s">
        <v>378</v>
      </c>
      <c r="D18" s="31" t="s">
        <v>483</v>
      </c>
      <c r="E18" s="32">
        <v>4222.7299999999996</v>
      </c>
      <c r="F18" s="32">
        <v>7120.19</v>
      </c>
      <c r="G18" s="32">
        <v>7352.1139999999996</v>
      </c>
      <c r="H18" s="32">
        <v>12598.218000000001</v>
      </c>
      <c r="I18" s="32">
        <v>19265.223999999998</v>
      </c>
      <c r="J18" s="33">
        <v>0.52920230464340257</v>
      </c>
      <c r="K18" s="23" t="s">
        <v>44</v>
      </c>
      <c r="L18" s="37">
        <v>11</v>
      </c>
      <c r="M18" s="30" t="s">
        <v>378</v>
      </c>
      <c r="N18" s="31" t="s">
        <v>483</v>
      </c>
      <c r="O18" s="32">
        <v>1819.69</v>
      </c>
      <c r="P18" s="32">
        <v>4728.34</v>
      </c>
      <c r="Q18" s="32">
        <v>4399.9620000000004</v>
      </c>
      <c r="R18" s="32">
        <v>8002.0590000000002</v>
      </c>
      <c r="S18" s="32">
        <v>13646.28</v>
      </c>
      <c r="T18" s="33">
        <v>0.70534608655097397</v>
      </c>
      <c r="U18" s="21"/>
      <c r="V18" s="37">
        <v>11</v>
      </c>
      <c r="W18" s="30" t="s">
        <v>378</v>
      </c>
      <c r="X18" s="31" t="s">
        <v>483</v>
      </c>
      <c r="Y18" s="34">
        <v>0.586781378166641</v>
      </c>
      <c r="Z18" s="34">
        <v>0.66550733199185264</v>
      </c>
      <c r="AA18" s="34">
        <v>0.6408002006592971</v>
      </c>
      <c r="AB18" s="34">
        <v>0.71477538751325376</v>
      </c>
      <c r="AC18" s="34">
        <v>0.65160263282828523</v>
      </c>
      <c r="AD18" s="33">
        <v>-8.8381267442280448E-2</v>
      </c>
      <c r="AF18" s="38">
        <v>11</v>
      </c>
      <c r="AG18" s="30" t="s">
        <v>378</v>
      </c>
      <c r="AH18" s="31" t="s">
        <v>483</v>
      </c>
      <c r="AI18" s="34">
        <v>2.3051287964802727</v>
      </c>
      <c r="AJ18" s="34">
        <v>4.9776094549242975</v>
      </c>
      <c r="AK18" s="34">
        <v>3.7697769385315985</v>
      </c>
      <c r="AL18" s="34">
        <v>5.8388504728214174</v>
      </c>
      <c r="AM18" s="34">
        <v>5.2159291461784667</v>
      </c>
      <c r="AN18" s="33">
        <v>-0.10668561038555695</v>
      </c>
      <c r="AP18" s="38">
        <v>11</v>
      </c>
      <c r="AQ18" s="30" t="s">
        <v>378</v>
      </c>
      <c r="AR18" s="31" t="s">
        <v>483</v>
      </c>
      <c r="AS18" s="33">
        <v>0.24760607109266433</v>
      </c>
      <c r="AT18" s="33">
        <v>0.63270373736317653</v>
      </c>
      <c r="AU18" s="33">
        <v>0.47304796076056627</v>
      </c>
      <c r="AV18" s="33">
        <v>0.59620094627352838</v>
      </c>
      <c r="AW18" s="33">
        <v>0.88359114413146278</v>
      </c>
      <c r="AX18" s="33">
        <v>0.48203579624324167</v>
      </c>
      <c r="AZ18" s="38">
        <v>11</v>
      </c>
      <c r="BA18" s="30" t="s">
        <v>378</v>
      </c>
      <c r="BB18" s="31" t="s">
        <v>483</v>
      </c>
      <c r="BC18" s="33">
        <v>0.27025881361109994</v>
      </c>
      <c r="BD18" s="33">
        <v>0.44195309394833565</v>
      </c>
      <c r="BE18" s="33">
        <v>0.41831274651073147</v>
      </c>
      <c r="BF18" s="33">
        <v>0.48274763938836429</v>
      </c>
      <c r="BG18" s="33">
        <v>0.53751625208198983</v>
      </c>
      <c r="BH18" s="33">
        <v>0.113451849838182</v>
      </c>
      <c r="BJ18" s="38">
        <v>11</v>
      </c>
      <c r="BK18" s="30" t="s">
        <v>378</v>
      </c>
      <c r="BL18" s="31" t="s">
        <v>483</v>
      </c>
      <c r="BM18" s="32">
        <v>2894.8</v>
      </c>
      <c r="BN18" s="32">
        <v>4619.67</v>
      </c>
      <c r="BO18" s="32">
        <v>5550.6350000000002</v>
      </c>
      <c r="BP18" s="32">
        <v>12183.004999999999</v>
      </c>
      <c r="BQ18" s="32">
        <v>10182.776</v>
      </c>
      <c r="BR18" s="33">
        <v>-0.16418190750147435</v>
      </c>
      <c r="BT18" s="38">
        <v>11</v>
      </c>
      <c r="BU18" s="30" t="s">
        <v>378</v>
      </c>
      <c r="BV18" s="31" t="s">
        <v>483</v>
      </c>
      <c r="BW18" s="36" t="s">
        <v>33</v>
      </c>
      <c r="BX18" s="36" t="s">
        <v>32</v>
      </c>
      <c r="BY18" s="36" t="s">
        <v>32</v>
      </c>
      <c r="BZ18" s="36" t="s">
        <v>32</v>
      </c>
      <c r="CA18" s="36" t="s">
        <v>32</v>
      </c>
      <c r="CB18" s="36" t="s">
        <v>32</v>
      </c>
      <c r="CC18" s="36" t="s">
        <v>32</v>
      </c>
      <c r="CD18" s="36" t="s">
        <v>32</v>
      </c>
      <c r="CE18" s="36" t="s">
        <v>32</v>
      </c>
      <c r="CF18" s="36" t="s">
        <v>32</v>
      </c>
    </row>
    <row r="19" spans="2:84" ht="15" x14ac:dyDescent="0.2">
      <c r="B19" s="37">
        <v>12</v>
      </c>
      <c r="C19" s="30" t="s">
        <v>379</v>
      </c>
      <c r="D19" s="31" t="s">
        <v>483</v>
      </c>
      <c r="E19" s="32">
        <v>9881.7800000000007</v>
      </c>
      <c r="F19" s="32">
        <v>7970.54</v>
      </c>
      <c r="G19" s="32">
        <v>13506.637000000001</v>
      </c>
      <c r="H19" s="32">
        <v>15571.817999999999</v>
      </c>
      <c r="I19" s="32">
        <v>18668.267</v>
      </c>
      <c r="J19" s="33">
        <v>0.19884954987272524</v>
      </c>
      <c r="K19" s="23" t="s">
        <v>45</v>
      </c>
      <c r="L19" s="37">
        <v>12</v>
      </c>
      <c r="M19" s="30" t="s">
        <v>379</v>
      </c>
      <c r="N19" s="31" t="s">
        <v>483</v>
      </c>
      <c r="O19" s="32">
        <v>114.824</v>
      </c>
      <c r="P19" s="32">
        <v>288.78899999999999</v>
      </c>
      <c r="Q19" s="32">
        <v>287.81799999999998</v>
      </c>
      <c r="R19" s="32">
        <v>335.76499999999999</v>
      </c>
      <c r="S19" s="32">
        <v>303.07600000000002</v>
      </c>
      <c r="T19" s="33">
        <v>-9.7356782273316053E-2</v>
      </c>
      <c r="U19" s="21"/>
      <c r="V19" s="37">
        <v>12</v>
      </c>
      <c r="W19" s="30" t="s">
        <v>379</v>
      </c>
      <c r="X19" s="31" t="s">
        <v>483</v>
      </c>
      <c r="Y19" s="34">
        <v>0.58544609560159877</v>
      </c>
      <c r="Z19" s="34">
        <v>0.55115582689656561</v>
      </c>
      <c r="AA19" s="34">
        <v>0.64829552978468064</v>
      </c>
      <c r="AB19" s="34">
        <v>0.42028359062192389</v>
      </c>
      <c r="AC19" s="34">
        <v>0.93830271154173572</v>
      </c>
      <c r="AD19" s="33">
        <v>1.2325466244191492</v>
      </c>
      <c r="AF19" s="38">
        <v>12</v>
      </c>
      <c r="AG19" s="30" t="s">
        <v>379</v>
      </c>
      <c r="AH19" s="31" t="s">
        <v>483</v>
      </c>
      <c r="AI19" s="34">
        <v>2.5208828165130766</v>
      </c>
      <c r="AJ19" s="34">
        <v>2.3033366671015059</v>
      </c>
      <c r="AK19" s="34">
        <v>2.9316553074379859</v>
      </c>
      <c r="AL19" s="34">
        <v>1.7538676575286882</v>
      </c>
      <c r="AM19" s="34">
        <v>24.26489456547019</v>
      </c>
      <c r="AN19" s="33">
        <v>12.835077271258299</v>
      </c>
      <c r="AP19" s="38">
        <v>12</v>
      </c>
      <c r="AQ19" s="30" t="s">
        <v>379</v>
      </c>
      <c r="AR19" s="31" t="s">
        <v>483</v>
      </c>
      <c r="AS19" s="33">
        <v>-0.22612442984439116</v>
      </c>
      <c r="AT19" s="33">
        <v>4.1021142684045581E-2</v>
      </c>
      <c r="AU19" s="33">
        <v>-1.1635680445526632E-2</v>
      </c>
      <c r="AV19" s="33">
        <v>-3.4620990277626756E-3</v>
      </c>
      <c r="AW19" s="33">
        <v>-4.8731935121065478E-3</v>
      </c>
      <c r="AX19" s="33">
        <v>-0.40758351307350349</v>
      </c>
      <c r="AZ19" s="38">
        <v>12</v>
      </c>
      <c r="BA19" s="30" t="s">
        <v>379</v>
      </c>
      <c r="BB19" s="31" t="s">
        <v>483</v>
      </c>
      <c r="BC19" s="33">
        <v>-3.998409193485384E-2</v>
      </c>
      <c r="BD19" s="33">
        <v>1.7924381535002646E-2</v>
      </c>
      <c r="BE19" s="33">
        <v>-4.7531446947156426E-3</v>
      </c>
      <c r="BF19" s="33">
        <v>-1.6603071009435122E-3</v>
      </c>
      <c r="BG19" s="33">
        <v>-2.8209367264781459E-3</v>
      </c>
      <c r="BH19" s="33">
        <v>-0.69904514946366014</v>
      </c>
      <c r="BJ19" s="38">
        <v>12</v>
      </c>
      <c r="BK19" s="30" t="s">
        <v>379</v>
      </c>
      <c r="BL19" s="31" t="s">
        <v>483</v>
      </c>
      <c r="BM19" s="32">
        <v>3326.28</v>
      </c>
      <c r="BN19" s="32">
        <v>3461.95</v>
      </c>
      <c r="BO19" s="32">
        <v>7369.7370000000001</v>
      </c>
      <c r="BP19" s="32">
        <v>7348.2939999999999</v>
      </c>
      <c r="BQ19" s="32">
        <v>14092.701999999999</v>
      </c>
      <c r="BR19" s="33">
        <v>0.91781956464997172</v>
      </c>
      <c r="BT19" s="38">
        <v>12</v>
      </c>
      <c r="BU19" s="30" t="s">
        <v>379</v>
      </c>
      <c r="BV19" s="31" t="s">
        <v>483</v>
      </c>
      <c r="BW19" s="36" t="s">
        <v>32</v>
      </c>
      <c r="BX19" s="36" t="s">
        <v>32</v>
      </c>
      <c r="BY19" s="36" t="s">
        <v>32</v>
      </c>
      <c r="BZ19" s="36" t="s">
        <v>32</v>
      </c>
      <c r="CA19" s="36" t="s">
        <v>32</v>
      </c>
      <c r="CB19" s="36" t="s">
        <v>33</v>
      </c>
      <c r="CC19" s="36" t="s">
        <v>32</v>
      </c>
      <c r="CD19" s="36" t="s">
        <v>32</v>
      </c>
      <c r="CE19" s="36" t="s">
        <v>32</v>
      </c>
      <c r="CF19" s="36" t="s">
        <v>32</v>
      </c>
    </row>
    <row r="20" spans="2:84" ht="15" x14ac:dyDescent="0.2">
      <c r="B20" s="37">
        <v>13</v>
      </c>
      <c r="C20" s="30" t="s">
        <v>380</v>
      </c>
      <c r="D20" s="31" t="s">
        <v>483</v>
      </c>
      <c r="E20" s="32">
        <v>2386.31</v>
      </c>
      <c r="F20" s="32">
        <v>3411.55</v>
      </c>
      <c r="G20" s="32">
        <v>4737.3990000000003</v>
      </c>
      <c r="H20" s="32">
        <v>8310.1970000000001</v>
      </c>
      <c r="I20" s="32">
        <v>12571.931</v>
      </c>
      <c r="J20" s="33">
        <v>0.51283188593483409</v>
      </c>
      <c r="K20" s="23" t="s">
        <v>46</v>
      </c>
      <c r="L20" s="37">
        <v>13</v>
      </c>
      <c r="M20" s="30" t="s">
        <v>380</v>
      </c>
      <c r="N20" s="31" t="s">
        <v>483</v>
      </c>
      <c r="O20" s="32">
        <v>447.11200000000002</v>
      </c>
      <c r="P20" s="32">
        <v>561.87900000000002</v>
      </c>
      <c r="Q20" s="32">
        <v>-303.83199999999999</v>
      </c>
      <c r="R20" s="32">
        <v>1209.2180000000001</v>
      </c>
      <c r="S20" s="32">
        <v>2556.4119999999998</v>
      </c>
      <c r="T20" s="33">
        <v>1.1141034949860156</v>
      </c>
      <c r="U20" s="21"/>
      <c r="V20" s="37">
        <v>13</v>
      </c>
      <c r="W20" s="30" t="s">
        <v>380</v>
      </c>
      <c r="X20" s="31" t="s">
        <v>483</v>
      </c>
      <c r="Y20" s="34">
        <v>0.11650456245529796</v>
      </c>
      <c r="Z20" s="34">
        <v>3.7561797899066683E-2</v>
      </c>
      <c r="AA20" s="34">
        <v>-0.11590592269669278</v>
      </c>
      <c r="AB20" s="34">
        <v>4.4459441359314317E-2</v>
      </c>
      <c r="AC20" s="34">
        <v>6.8505455991282188E-2</v>
      </c>
      <c r="AD20" s="33">
        <v>0.54085282893304276</v>
      </c>
      <c r="AF20" s="38">
        <v>13</v>
      </c>
      <c r="AG20" s="30" t="s">
        <v>380</v>
      </c>
      <c r="AH20" s="31" t="s">
        <v>483</v>
      </c>
      <c r="AI20" s="34">
        <v>1.722722783917235</v>
      </c>
      <c r="AJ20" s="34">
        <v>1.7426692539213731</v>
      </c>
      <c r="AK20" s="34">
        <v>1.5288308200207033</v>
      </c>
      <c r="AL20" s="34">
        <v>1.0417085393839134</v>
      </c>
      <c r="AM20" s="34">
        <v>1.6564673705134219</v>
      </c>
      <c r="AN20" s="33">
        <v>0.59014475535843136</v>
      </c>
      <c r="AP20" s="38">
        <v>13</v>
      </c>
      <c r="AQ20" s="30" t="s">
        <v>380</v>
      </c>
      <c r="AR20" s="31" t="s">
        <v>483</v>
      </c>
      <c r="AS20" s="33">
        <v>-3.1555439221726687</v>
      </c>
      <c r="AT20" s="33">
        <v>-0.90673296867230235</v>
      </c>
      <c r="AU20" s="33" t="s">
        <v>35</v>
      </c>
      <c r="AV20" s="33" t="s">
        <v>35</v>
      </c>
      <c r="AW20" s="33">
        <v>0.59550084816098947</v>
      </c>
      <c r="AX20" s="33" t="s">
        <v>35</v>
      </c>
      <c r="AZ20" s="38">
        <v>13</v>
      </c>
      <c r="BA20" s="30" t="s">
        <v>380</v>
      </c>
      <c r="BB20" s="31" t="s">
        <v>483</v>
      </c>
      <c r="BC20" s="33">
        <v>-0.3940519044047085</v>
      </c>
      <c r="BD20" s="33">
        <v>-0.14030367428295057</v>
      </c>
      <c r="BE20" s="33">
        <v>-0.2327903982755094</v>
      </c>
      <c r="BF20" s="33">
        <v>8.7539441002421475E-3</v>
      </c>
      <c r="BG20" s="33">
        <v>2.7337248351108512E-2</v>
      </c>
      <c r="BH20" s="33">
        <v>2.1228493166128763</v>
      </c>
      <c r="BJ20" s="38">
        <v>13</v>
      </c>
      <c r="BK20" s="30" t="s">
        <v>380</v>
      </c>
      <c r="BL20" s="31" t="s">
        <v>483</v>
      </c>
      <c r="BM20" s="32">
        <v>1058.75</v>
      </c>
      <c r="BN20" s="32">
        <v>1159.46</v>
      </c>
      <c r="BO20" s="32">
        <v>917.23699999999997</v>
      </c>
      <c r="BP20" s="32">
        <v>21.106000000000002</v>
      </c>
      <c r="BQ20" s="32">
        <v>1905.34</v>
      </c>
      <c r="BR20" s="33">
        <v>89.274803373448293</v>
      </c>
      <c r="BT20" s="38">
        <v>13</v>
      </c>
      <c r="BU20" s="30" t="s">
        <v>380</v>
      </c>
      <c r="BV20" s="31" t="s">
        <v>483</v>
      </c>
      <c r="BW20" s="36" t="s">
        <v>32</v>
      </c>
      <c r="BX20" s="36" t="s">
        <v>32</v>
      </c>
      <c r="BY20" s="36" t="s">
        <v>32</v>
      </c>
      <c r="BZ20" s="36" t="s">
        <v>32</v>
      </c>
      <c r="CA20" s="36" t="s">
        <v>32</v>
      </c>
      <c r="CB20" s="36" t="s">
        <v>33</v>
      </c>
      <c r="CC20" s="36" t="s">
        <v>32</v>
      </c>
      <c r="CD20" s="36" t="s">
        <v>32</v>
      </c>
      <c r="CE20" s="36" t="s">
        <v>32</v>
      </c>
      <c r="CF20" s="36" t="s">
        <v>32</v>
      </c>
    </row>
    <row r="21" spans="2:84" ht="15" x14ac:dyDescent="0.2">
      <c r="B21" s="37">
        <v>14</v>
      </c>
      <c r="C21" s="30" t="s">
        <v>381</v>
      </c>
      <c r="D21" s="31" t="s">
        <v>483</v>
      </c>
      <c r="E21" s="32">
        <v>9029.24</v>
      </c>
      <c r="F21" s="32">
        <v>9256.66</v>
      </c>
      <c r="G21" s="32">
        <v>10426.041999999999</v>
      </c>
      <c r="H21" s="32">
        <v>13871.597</v>
      </c>
      <c r="I21" s="32">
        <v>12452.671</v>
      </c>
      <c r="J21" s="33">
        <v>-0.10229002471741354</v>
      </c>
      <c r="K21" s="23" t="s">
        <v>47</v>
      </c>
      <c r="L21" s="37">
        <v>14</v>
      </c>
      <c r="M21" s="30" t="s">
        <v>381</v>
      </c>
      <c r="N21" s="31" t="s">
        <v>483</v>
      </c>
      <c r="O21" s="32">
        <v>264.27800000000002</v>
      </c>
      <c r="P21" s="32">
        <v>452.029</v>
      </c>
      <c r="Q21" s="32">
        <v>188.607</v>
      </c>
      <c r="R21" s="32">
        <v>246.01300000000001</v>
      </c>
      <c r="S21" s="32">
        <v>698.96299999999997</v>
      </c>
      <c r="T21" s="33">
        <v>1.8411628653770327</v>
      </c>
      <c r="U21" s="21"/>
      <c r="V21" s="37">
        <v>14</v>
      </c>
      <c r="W21" s="30" t="s">
        <v>381</v>
      </c>
      <c r="X21" s="31" t="s">
        <v>483</v>
      </c>
      <c r="Y21" s="34">
        <v>0.90658859777974543</v>
      </c>
      <c r="Z21" s="34">
        <v>0.90164751377911556</v>
      </c>
      <c r="AA21" s="34">
        <v>0.7115770437805643</v>
      </c>
      <c r="AB21" s="34">
        <v>0.60727057480567403</v>
      </c>
      <c r="AC21" s="34">
        <v>0.54206476681902283</v>
      </c>
      <c r="AD21" s="33">
        <v>-0.10737521410043127</v>
      </c>
      <c r="AF21" s="38">
        <v>14</v>
      </c>
      <c r="AG21" s="30" t="s">
        <v>381</v>
      </c>
      <c r="AH21" s="31" t="s">
        <v>483</v>
      </c>
      <c r="AI21" s="34">
        <v>23.871485140649163</v>
      </c>
      <c r="AJ21" s="34">
        <v>14.870015518091401</v>
      </c>
      <c r="AK21" s="34">
        <v>2.6488186043248447</v>
      </c>
      <c r="AL21" s="34">
        <v>1.5455147313723636</v>
      </c>
      <c r="AM21" s="34">
        <v>1.2117881617423361</v>
      </c>
      <c r="AN21" s="33">
        <v>-0.2159323122942283</v>
      </c>
      <c r="AP21" s="38">
        <v>14</v>
      </c>
      <c r="AQ21" s="30" t="s">
        <v>381</v>
      </c>
      <c r="AR21" s="31" t="s">
        <v>483</v>
      </c>
      <c r="AS21" s="33">
        <v>1.935445328969598E-2</v>
      </c>
      <c r="AT21" s="33">
        <v>1.6123408795124868E-2</v>
      </c>
      <c r="AU21" s="33">
        <v>1.7538676079164112E-2</v>
      </c>
      <c r="AV21" s="33">
        <v>-3.3555486428642023E-3</v>
      </c>
      <c r="AW21" s="33">
        <v>-6.1875718972119714E-2</v>
      </c>
      <c r="AX21" s="33">
        <v>-17.439821787028048</v>
      </c>
      <c r="AZ21" s="38">
        <v>14</v>
      </c>
      <c r="BA21" s="30" t="s">
        <v>381</v>
      </c>
      <c r="BB21" s="31" t="s">
        <v>483</v>
      </c>
      <c r="BC21" s="33">
        <v>2.242558620659103E-2</v>
      </c>
      <c r="BD21" s="33">
        <v>3.118392595169316E-2</v>
      </c>
      <c r="BE21" s="33">
        <v>2.2093331294848036E-2</v>
      </c>
      <c r="BF21" s="33">
        <v>-1.9740337035454533E-3</v>
      </c>
      <c r="BG21" s="33">
        <v>-3.9265712552752741E-2</v>
      </c>
      <c r="BH21" s="33">
        <v>-18.891105446796455</v>
      </c>
      <c r="BJ21" s="38">
        <v>14</v>
      </c>
      <c r="BK21" s="30" t="s">
        <v>381</v>
      </c>
      <c r="BL21" s="31" t="s">
        <v>483</v>
      </c>
      <c r="BM21" s="32">
        <v>5445.18</v>
      </c>
      <c r="BN21" s="32">
        <v>4255.1499999999996</v>
      </c>
      <c r="BO21" s="32">
        <v>3039.9879999999998</v>
      </c>
      <c r="BP21" s="32">
        <v>1366.845</v>
      </c>
      <c r="BQ21" s="32">
        <v>466.49099999999999</v>
      </c>
      <c r="BR21" s="33">
        <v>-0.65870965617901078</v>
      </c>
      <c r="BT21" s="38">
        <v>14</v>
      </c>
      <c r="BU21" s="30" t="s">
        <v>381</v>
      </c>
      <c r="BV21" s="31" t="s">
        <v>483</v>
      </c>
      <c r="BW21" s="36" t="s">
        <v>32</v>
      </c>
      <c r="BX21" s="36" t="s">
        <v>32</v>
      </c>
      <c r="BY21" s="36" t="s">
        <v>32</v>
      </c>
      <c r="BZ21" s="36" t="s">
        <v>32</v>
      </c>
      <c r="CA21" s="36" t="s">
        <v>32</v>
      </c>
      <c r="CB21" s="36" t="s">
        <v>32</v>
      </c>
      <c r="CC21" s="36" t="s">
        <v>33</v>
      </c>
      <c r="CD21" s="36" t="s">
        <v>32</v>
      </c>
      <c r="CE21" s="36" t="s">
        <v>32</v>
      </c>
      <c r="CF21" s="36" t="s">
        <v>32</v>
      </c>
    </row>
    <row r="22" spans="2:84" ht="15" x14ac:dyDescent="0.2">
      <c r="B22" s="37">
        <v>15</v>
      </c>
      <c r="C22" s="30" t="s">
        <v>382</v>
      </c>
      <c r="D22" s="31" t="s">
        <v>483</v>
      </c>
      <c r="E22" s="32" t="s">
        <v>35</v>
      </c>
      <c r="F22" s="32">
        <v>2660.54</v>
      </c>
      <c r="G22" s="32">
        <v>4294.1360000000004</v>
      </c>
      <c r="H22" s="32">
        <v>7572.9430000000002</v>
      </c>
      <c r="I22" s="32">
        <v>12354.362999999999</v>
      </c>
      <c r="J22" s="33">
        <v>0.63138201357120993</v>
      </c>
      <c r="K22" s="23" t="s">
        <v>48</v>
      </c>
      <c r="L22" s="37">
        <v>15</v>
      </c>
      <c r="M22" s="30" t="s">
        <v>382</v>
      </c>
      <c r="N22" s="31" t="s">
        <v>483</v>
      </c>
      <c r="O22" s="32" t="s">
        <v>35</v>
      </c>
      <c r="P22" s="32">
        <v>-326.072</v>
      </c>
      <c r="Q22" s="32">
        <v>517.23099999999999</v>
      </c>
      <c r="R22" s="32">
        <v>827.41499999999996</v>
      </c>
      <c r="S22" s="32">
        <v>1465.7729999999999</v>
      </c>
      <c r="T22" s="33">
        <v>0.77150885589456319</v>
      </c>
      <c r="U22" s="21"/>
      <c r="V22" s="37">
        <v>15</v>
      </c>
      <c r="W22" s="30" t="s">
        <v>382</v>
      </c>
      <c r="X22" s="31" t="s">
        <v>483</v>
      </c>
      <c r="Y22" s="34" t="s">
        <v>35</v>
      </c>
      <c r="Z22" s="34">
        <v>0.37201057789530995</v>
      </c>
      <c r="AA22" s="34">
        <v>0.35782771702442873</v>
      </c>
      <c r="AB22" s="34">
        <v>0.36491021782285205</v>
      </c>
      <c r="AC22" s="34">
        <v>0.29470976408041216</v>
      </c>
      <c r="AD22" s="33">
        <v>-0.19237733095355289</v>
      </c>
      <c r="AF22" s="38">
        <v>15</v>
      </c>
      <c r="AG22" s="30" t="s">
        <v>382</v>
      </c>
      <c r="AH22" s="31" t="s">
        <v>483</v>
      </c>
      <c r="AI22" s="34" t="s">
        <v>35</v>
      </c>
      <c r="AJ22" s="34">
        <v>0.91138470486144119</v>
      </c>
      <c r="AK22" s="34">
        <v>1.0633938599088308</v>
      </c>
      <c r="AL22" s="34">
        <v>1.2001692572063516</v>
      </c>
      <c r="AM22" s="34">
        <v>1.1110089691042122</v>
      </c>
      <c r="AN22" s="33">
        <v>-7.4289761687179739E-2</v>
      </c>
      <c r="AP22" s="38">
        <v>15</v>
      </c>
      <c r="AQ22" s="30" t="s">
        <v>382</v>
      </c>
      <c r="AR22" s="31" t="s">
        <v>483</v>
      </c>
      <c r="AS22" s="33">
        <v>0</v>
      </c>
      <c r="AT22" s="33">
        <v>-0.11361463869502858</v>
      </c>
      <c r="AU22" s="33">
        <v>5.9451433815690902E-2</v>
      </c>
      <c r="AV22" s="33">
        <v>0.21009589531384162</v>
      </c>
      <c r="AW22" s="33">
        <v>0.15856594095579654</v>
      </c>
      <c r="AX22" s="33">
        <v>-0.2452687344560899</v>
      </c>
      <c r="AZ22" s="38">
        <v>15</v>
      </c>
      <c r="BA22" s="30" t="s">
        <v>382</v>
      </c>
      <c r="BB22" s="31" t="s">
        <v>483</v>
      </c>
      <c r="BC22" s="33" t="s">
        <v>35</v>
      </c>
      <c r="BD22" s="33">
        <v>-5.1062190382403574E-2</v>
      </c>
      <c r="BE22" s="33">
        <v>3.412374456700952E-2</v>
      </c>
      <c r="BF22" s="33">
        <v>7.8676414176100357E-2</v>
      </c>
      <c r="BG22" s="33">
        <v>4.0701329562681618E-2</v>
      </c>
      <c r="BH22" s="33">
        <v>-0.48267431874080607</v>
      </c>
      <c r="BJ22" s="38">
        <v>15</v>
      </c>
      <c r="BK22" s="30" t="s">
        <v>382</v>
      </c>
      <c r="BL22" s="31" t="s">
        <v>483</v>
      </c>
      <c r="BM22" s="32" t="s">
        <v>35</v>
      </c>
      <c r="BN22" s="32">
        <v>-398.73</v>
      </c>
      <c r="BO22" s="32">
        <v>-97.753</v>
      </c>
      <c r="BP22" s="32">
        <v>424.73</v>
      </c>
      <c r="BQ22" s="32">
        <v>287.48500000000001</v>
      </c>
      <c r="BR22" s="33">
        <v>-0.32313469733713185</v>
      </c>
      <c r="BT22" s="38">
        <v>15</v>
      </c>
      <c r="BU22" s="30" t="s">
        <v>382</v>
      </c>
      <c r="BV22" s="31" t="s">
        <v>483</v>
      </c>
      <c r="BW22" s="36" t="s">
        <v>32</v>
      </c>
      <c r="BX22" s="36" t="s">
        <v>32</v>
      </c>
      <c r="BY22" s="36" t="s">
        <v>32</v>
      </c>
      <c r="BZ22" s="36" t="s">
        <v>32</v>
      </c>
      <c r="CA22" s="36" t="s">
        <v>32</v>
      </c>
      <c r="CB22" s="36" t="s">
        <v>32</v>
      </c>
      <c r="CC22" s="36" t="s">
        <v>33</v>
      </c>
      <c r="CD22" s="36" t="s">
        <v>32</v>
      </c>
      <c r="CE22" s="36" t="s">
        <v>32</v>
      </c>
      <c r="CF22" s="36" t="s">
        <v>32</v>
      </c>
    </row>
    <row r="23" spans="2:84" ht="15" x14ac:dyDescent="0.2">
      <c r="B23" s="37">
        <v>16</v>
      </c>
      <c r="C23" s="30" t="s">
        <v>383</v>
      </c>
      <c r="D23" s="31" t="s">
        <v>483</v>
      </c>
      <c r="E23" s="32">
        <v>0.3</v>
      </c>
      <c r="F23" s="32">
        <v>2121.0300000000002</v>
      </c>
      <c r="G23" s="32">
        <v>2189.8209999999999</v>
      </c>
      <c r="H23" s="32">
        <v>2709.7539999999999</v>
      </c>
      <c r="I23" s="32">
        <v>9246.7099999999991</v>
      </c>
      <c r="J23" s="33">
        <v>2.4123798691689355</v>
      </c>
      <c r="K23" s="23" t="s">
        <v>49</v>
      </c>
      <c r="L23" s="37">
        <v>16</v>
      </c>
      <c r="M23" s="30" t="s">
        <v>383</v>
      </c>
      <c r="N23" s="31" t="s">
        <v>483</v>
      </c>
      <c r="O23" s="32">
        <v>276.44600000000003</v>
      </c>
      <c r="P23" s="32">
        <v>444.13799999999998</v>
      </c>
      <c r="Q23" s="32">
        <v>516.31700000000001</v>
      </c>
      <c r="R23" s="32">
        <v>786.20699999999999</v>
      </c>
      <c r="S23" s="32">
        <v>5787.1170000000002</v>
      </c>
      <c r="T23" s="33">
        <v>6.3608057419992443</v>
      </c>
      <c r="U23" s="21"/>
      <c r="V23" s="37">
        <v>16</v>
      </c>
      <c r="W23" s="30" t="s">
        <v>383</v>
      </c>
      <c r="X23" s="31" t="s">
        <v>483</v>
      </c>
      <c r="Y23" s="34">
        <v>0.38207636579031301</v>
      </c>
      <c r="Z23" s="34">
        <v>0.35163384340375697</v>
      </c>
      <c r="AA23" s="34">
        <v>0.33627352554776763</v>
      </c>
      <c r="AB23" s="34">
        <v>0.3196327293642478</v>
      </c>
      <c r="AC23" s="34">
        <v>0.42371996098048098</v>
      </c>
      <c r="AD23" s="33">
        <v>0.32564634986931268</v>
      </c>
      <c r="AF23" s="38">
        <v>16</v>
      </c>
      <c r="AG23" s="30" t="s">
        <v>383</v>
      </c>
      <c r="AH23" s="31" t="s">
        <v>483</v>
      </c>
      <c r="AI23" s="34">
        <v>1.3193777518556278</v>
      </c>
      <c r="AJ23" s="34">
        <v>1.1338225734877379</v>
      </c>
      <c r="AK23" s="34">
        <v>1.1520006742453162</v>
      </c>
      <c r="AL23" s="34">
        <v>1.7662329662423293</v>
      </c>
      <c r="AM23" s="34">
        <v>1.9990492769655013</v>
      </c>
      <c r="AN23" s="33">
        <v>0.13181517680450164</v>
      </c>
      <c r="AP23" s="38">
        <v>16</v>
      </c>
      <c r="AQ23" s="30" t="s">
        <v>383</v>
      </c>
      <c r="AR23" s="31" t="s">
        <v>483</v>
      </c>
      <c r="AS23" s="33">
        <v>0.14102388448238373</v>
      </c>
      <c r="AT23" s="33">
        <v>8.4737729873932646E-2</v>
      </c>
      <c r="AU23" s="33">
        <v>0.11125130689892608</v>
      </c>
      <c r="AV23" s="33">
        <v>0.20443476110736156</v>
      </c>
      <c r="AW23" s="33">
        <v>0.98135200836489178</v>
      </c>
      <c r="AX23" s="33">
        <v>3.8003187082725236</v>
      </c>
      <c r="AZ23" s="38">
        <v>16</v>
      </c>
      <c r="BA23" s="30" t="s">
        <v>383</v>
      </c>
      <c r="BB23" s="31" t="s">
        <v>483</v>
      </c>
      <c r="BC23" s="33">
        <v>4.6918198483872568E-2</v>
      </c>
      <c r="BD23" s="33">
        <v>3.4983003540732568E-2</v>
      </c>
      <c r="BE23" s="33">
        <v>4.9102186891074658E-2</v>
      </c>
      <c r="BF23" s="33">
        <v>8.5736934053792332E-2</v>
      </c>
      <c r="BG23" s="33">
        <v>0.26100796932098014</v>
      </c>
      <c r="BH23" s="33">
        <v>2.0442885811291167</v>
      </c>
      <c r="BJ23" s="38">
        <v>16</v>
      </c>
      <c r="BK23" s="30" t="s">
        <v>383</v>
      </c>
      <c r="BL23" s="31" t="s">
        <v>483</v>
      </c>
      <c r="BM23" s="32">
        <v>374.71</v>
      </c>
      <c r="BN23" s="32">
        <v>110.62</v>
      </c>
      <c r="BO23" s="32">
        <v>89.692999999999998</v>
      </c>
      <c r="BP23" s="32">
        <v>583.35799999999995</v>
      </c>
      <c r="BQ23" s="32">
        <v>2819.9580000000001</v>
      </c>
      <c r="BR23" s="33">
        <v>3.8340093047493999</v>
      </c>
      <c r="BT23" s="38">
        <v>16</v>
      </c>
      <c r="BU23" s="30" t="s">
        <v>383</v>
      </c>
      <c r="BV23" s="31" t="s">
        <v>483</v>
      </c>
      <c r="BW23" s="36" t="s">
        <v>32</v>
      </c>
      <c r="BX23" s="36" t="s">
        <v>32</v>
      </c>
      <c r="BY23" s="36" t="s">
        <v>32</v>
      </c>
      <c r="BZ23" s="36" t="s">
        <v>32</v>
      </c>
      <c r="CA23" s="36" t="s">
        <v>32</v>
      </c>
      <c r="CB23" s="36" t="s">
        <v>33</v>
      </c>
      <c r="CC23" s="36" t="s">
        <v>32</v>
      </c>
      <c r="CD23" s="36" t="s">
        <v>32</v>
      </c>
      <c r="CE23" s="36" t="s">
        <v>32</v>
      </c>
      <c r="CF23" s="36" t="s">
        <v>32</v>
      </c>
    </row>
    <row r="24" spans="2:84" ht="15" x14ac:dyDescent="0.2">
      <c r="B24" s="37">
        <v>17</v>
      </c>
      <c r="C24" s="30" t="s">
        <v>384</v>
      </c>
      <c r="D24" s="31" t="s">
        <v>483</v>
      </c>
      <c r="E24" s="32">
        <v>1904.26</v>
      </c>
      <c r="F24" s="32">
        <v>6395.74</v>
      </c>
      <c r="G24" s="32">
        <v>7294.2359999999999</v>
      </c>
      <c r="H24" s="32">
        <v>8592.2540000000008</v>
      </c>
      <c r="I24" s="32">
        <v>8760.3760000000002</v>
      </c>
      <c r="J24" s="33">
        <v>1.956669344272171E-2</v>
      </c>
      <c r="K24" s="23" t="s">
        <v>50</v>
      </c>
      <c r="L24" s="37">
        <v>17</v>
      </c>
      <c r="M24" s="30" t="s">
        <v>384</v>
      </c>
      <c r="N24" s="31" t="s">
        <v>483</v>
      </c>
      <c r="O24" s="32">
        <v>149.53200000000001</v>
      </c>
      <c r="P24" s="32">
        <v>-1693.76</v>
      </c>
      <c r="Q24" s="32">
        <v>-849.80100000000004</v>
      </c>
      <c r="R24" s="32">
        <v>-35.456000000000003</v>
      </c>
      <c r="S24" s="32">
        <v>-47.04</v>
      </c>
      <c r="T24" s="33">
        <v>-0.32671480144404319</v>
      </c>
      <c r="U24" s="21"/>
      <c r="V24" s="37">
        <v>17</v>
      </c>
      <c r="W24" s="30" t="s">
        <v>384</v>
      </c>
      <c r="X24" s="31" t="s">
        <v>483</v>
      </c>
      <c r="Y24" s="34">
        <v>0.18043815926741624</v>
      </c>
      <c r="Z24" s="34">
        <v>8.387464741994359E-2</v>
      </c>
      <c r="AA24" s="34">
        <v>0.10968884850070099</v>
      </c>
      <c r="AB24" s="34">
        <v>9.9868578336819794E-2</v>
      </c>
      <c r="AC24" s="34">
        <v>0.359018429515372</v>
      </c>
      <c r="AD24" s="33">
        <v>2.5949087840675529</v>
      </c>
      <c r="AF24" s="38">
        <v>17</v>
      </c>
      <c r="AG24" s="30" t="s">
        <v>384</v>
      </c>
      <c r="AH24" s="31" t="s">
        <v>483</v>
      </c>
      <c r="AI24" s="34">
        <v>1.4170419543872526</v>
      </c>
      <c r="AJ24" s="34">
        <v>1.34195746012435</v>
      </c>
      <c r="AK24" s="34">
        <v>1.4818011245554976</v>
      </c>
      <c r="AL24" s="34">
        <v>1.3925887806512862</v>
      </c>
      <c r="AM24" s="34">
        <v>2.6487942202656938</v>
      </c>
      <c r="AN24" s="33">
        <v>0.90206488596504786</v>
      </c>
      <c r="AP24" s="38">
        <v>17</v>
      </c>
      <c r="AQ24" s="30" t="s">
        <v>384</v>
      </c>
      <c r="AR24" s="31" t="s">
        <v>483</v>
      </c>
      <c r="AS24" s="33">
        <v>0.45730943686132541</v>
      </c>
      <c r="AT24" s="33">
        <v>0.14436398986090543</v>
      </c>
      <c r="AU24" s="33">
        <v>5.3621544875632067E-2</v>
      </c>
      <c r="AV24" s="33">
        <v>0.18687431364555626</v>
      </c>
      <c r="AW24" s="33">
        <v>8.1943197259436051E-2</v>
      </c>
      <c r="AX24" s="33">
        <v>-0.56150636403215171</v>
      </c>
      <c r="AZ24" s="38">
        <v>17</v>
      </c>
      <c r="BA24" s="30" t="s">
        <v>384</v>
      </c>
      <c r="BB24" s="31" t="s">
        <v>483</v>
      </c>
      <c r="BC24" s="33">
        <v>4.5638725804249422E-2</v>
      </c>
      <c r="BD24" s="33">
        <v>9.9378648913182842E-3</v>
      </c>
      <c r="BE24" s="33">
        <v>4.8876948867571596E-3</v>
      </c>
      <c r="BF24" s="33">
        <v>1.63787057505516E-2</v>
      </c>
      <c r="BG24" s="33">
        <v>1.3395772053619616E-2</v>
      </c>
      <c r="BH24" s="33">
        <v>-0.18212267454841635</v>
      </c>
      <c r="BJ24" s="38">
        <v>17</v>
      </c>
      <c r="BK24" s="30" t="s">
        <v>384</v>
      </c>
      <c r="BL24" s="31" t="s">
        <v>483</v>
      </c>
      <c r="BM24" s="32">
        <v>314.00099999999998</v>
      </c>
      <c r="BN24" s="32">
        <v>1804.36</v>
      </c>
      <c r="BO24" s="32">
        <v>1850.413</v>
      </c>
      <c r="BP24" s="32">
        <v>2141.433</v>
      </c>
      <c r="BQ24" s="32">
        <v>3280.75</v>
      </c>
      <c r="BR24" s="33">
        <v>0.53203485703265052</v>
      </c>
      <c r="BT24" s="38">
        <v>17</v>
      </c>
      <c r="BU24" s="30" t="s">
        <v>384</v>
      </c>
      <c r="BV24" s="31" t="s">
        <v>483</v>
      </c>
      <c r="BW24" s="36" t="s">
        <v>32</v>
      </c>
      <c r="BX24" s="36" t="s">
        <v>32</v>
      </c>
      <c r="BY24" s="36" t="s">
        <v>32</v>
      </c>
      <c r="BZ24" s="36" t="s">
        <v>32</v>
      </c>
      <c r="CA24" s="36" t="s">
        <v>33</v>
      </c>
      <c r="CB24" s="36" t="s">
        <v>32</v>
      </c>
      <c r="CC24" s="36" t="s">
        <v>32</v>
      </c>
      <c r="CD24" s="36" t="s">
        <v>32</v>
      </c>
      <c r="CE24" s="36" t="s">
        <v>32</v>
      </c>
      <c r="CF24" s="36" t="s">
        <v>32</v>
      </c>
    </row>
    <row r="25" spans="2:84" ht="15" x14ac:dyDescent="0.2">
      <c r="B25" s="37">
        <v>18</v>
      </c>
      <c r="C25" s="30" t="s">
        <v>385</v>
      </c>
      <c r="D25" s="31" t="s">
        <v>483</v>
      </c>
      <c r="E25" s="32">
        <v>9946.5</v>
      </c>
      <c r="F25" s="32">
        <v>10353.799999999999</v>
      </c>
      <c r="G25" s="32">
        <v>7829.3069999999998</v>
      </c>
      <c r="H25" s="32">
        <v>8871.3449999999993</v>
      </c>
      <c r="I25" s="32">
        <v>8749.3230000000003</v>
      </c>
      <c r="J25" s="33">
        <v>-1.3754622326152238E-2</v>
      </c>
      <c r="K25" s="23" t="s">
        <v>51</v>
      </c>
      <c r="L25" s="37">
        <v>18</v>
      </c>
      <c r="M25" s="30" t="s">
        <v>385</v>
      </c>
      <c r="N25" s="31" t="s">
        <v>483</v>
      </c>
      <c r="O25" s="32">
        <v>864.84</v>
      </c>
      <c r="P25" s="32">
        <v>964.23800000000006</v>
      </c>
      <c r="Q25" s="32">
        <v>534.91700000000003</v>
      </c>
      <c r="R25" s="32">
        <v>566.89700000000005</v>
      </c>
      <c r="S25" s="32">
        <v>597.21</v>
      </c>
      <c r="T25" s="33">
        <v>5.3471794699919008E-2</v>
      </c>
      <c r="U25" s="21"/>
      <c r="V25" s="37">
        <v>18</v>
      </c>
      <c r="W25" s="30" t="s">
        <v>385</v>
      </c>
      <c r="X25" s="31" t="s">
        <v>483</v>
      </c>
      <c r="Y25" s="34">
        <v>1.9403773658612809E-2</v>
      </c>
      <c r="Z25" s="34">
        <v>2.7662025017701205E-2</v>
      </c>
      <c r="AA25" s="34">
        <v>4.8049040691196525E-2</v>
      </c>
      <c r="AB25" s="34">
        <v>6.0899626242355218E-2</v>
      </c>
      <c r="AC25" s="34">
        <v>8.061703988891647E-2</v>
      </c>
      <c r="AD25" s="33">
        <v>0.32376904199861811</v>
      </c>
      <c r="AF25" s="38">
        <v>18</v>
      </c>
      <c r="AG25" s="30" t="s">
        <v>385</v>
      </c>
      <c r="AH25" s="31" t="s">
        <v>483</v>
      </c>
      <c r="AI25" s="34">
        <v>1.0198583114955013</v>
      </c>
      <c r="AJ25" s="34">
        <v>1.0283641096875091</v>
      </c>
      <c r="AK25" s="34">
        <v>1.0507603096378888</v>
      </c>
      <c r="AL25" s="34">
        <v>1.0654301604389198</v>
      </c>
      <c r="AM25" s="34">
        <v>1.0904902726997545</v>
      </c>
      <c r="AN25" s="33">
        <v>2.3521121506932773E-2</v>
      </c>
      <c r="AP25" s="38">
        <v>18</v>
      </c>
      <c r="AQ25" s="30" t="s">
        <v>385</v>
      </c>
      <c r="AR25" s="31" t="s">
        <v>483</v>
      </c>
      <c r="AS25" s="33">
        <v>9.5580130892675391E-2</v>
      </c>
      <c r="AT25" s="33">
        <v>0.38368250107282392</v>
      </c>
      <c r="AU25" s="33">
        <v>0.13906076584880225</v>
      </c>
      <c r="AV25" s="33">
        <v>0.28722247861259331</v>
      </c>
      <c r="AW25" s="33">
        <v>0.37149866029401113</v>
      </c>
      <c r="AX25" s="33">
        <v>0.29341777874944747</v>
      </c>
      <c r="AZ25" s="38">
        <v>18</v>
      </c>
      <c r="BA25" s="30" t="s">
        <v>385</v>
      </c>
      <c r="BB25" s="31" t="s">
        <v>483</v>
      </c>
      <c r="BC25" s="33">
        <v>1.8221484944452822E-3</v>
      </c>
      <c r="BD25" s="33">
        <v>9.1103749348065439E-3</v>
      </c>
      <c r="BE25" s="33">
        <v>5.5932153382157578E-3</v>
      </c>
      <c r="BF25" s="33">
        <v>1.2733018499449633E-2</v>
      </c>
      <c r="BG25" s="33">
        <v>2.3453357476915643E-2</v>
      </c>
      <c r="BH25" s="33">
        <v>0.84193225494248536</v>
      </c>
      <c r="BJ25" s="38">
        <v>18</v>
      </c>
      <c r="BK25" s="30" t="s">
        <v>385</v>
      </c>
      <c r="BL25" s="31" t="s">
        <v>483</v>
      </c>
      <c r="BM25" s="32">
        <v>195.2</v>
      </c>
      <c r="BN25" s="32">
        <v>287.89999999999998</v>
      </c>
      <c r="BO25" s="32">
        <v>332.30099999999999</v>
      </c>
      <c r="BP25" s="32">
        <v>447.64699999999999</v>
      </c>
      <c r="BQ25" s="32">
        <v>647.16499999999996</v>
      </c>
      <c r="BR25" s="33">
        <v>0.44570386934347817</v>
      </c>
      <c r="BT25" s="38">
        <v>18</v>
      </c>
      <c r="BU25" s="30" t="s">
        <v>385</v>
      </c>
      <c r="BV25" s="31" t="s">
        <v>483</v>
      </c>
      <c r="BW25" s="36" t="s">
        <v>32</v>
      </c>
      <c r="BX25" s="36" t="s">
        <v>32</v>
      </c>
      <c r="BY25" s="36" t="s">
        <v>32</v>
      </c>
      <c r="BZ25" s="36" t="s">
        <v>32</v>
      </c>
      <c r="CA25" s="36" t="s">
        <v>32</v>
      </c>
      <c r="CB25" s="36" t="s">
        <v>32</v>
      </c>
      <c r="CC25" s="36" t="s">
        <v>33</v>
      </c>
      <c r="CD25" s="36" t="s">
        <v>32</v>
      </c>
      <c r="CE25" s="36" t="s">
        <v>32</v>
      </c>
      <c r="CF25" s="36" t="s">
        <v>32</v>
      </c>
    </row>
    <row r="26" spans="2:84" ht="15" x14ac:dyDescent="0.2">
      <c r="B26" s="38" t="s">
        <v>411</v>
      </c>
      <c r="C26" s="30" t="s">
        <v>411</v>
      </c>
      <c r="D26" s="31" t="s">
        <v>483</v>
      </c>
      <c r="E26" s="32">
        <v>3554.48</v>
      </c>
      <c r="F26" s="32">
        <v>4372.63</v>
      </c>
      <c r="G26" s="32">
        <v>4931.6239999999998</v>
      </c>
      <c r="H26" s="32">
        <v>6406.1360000000004</v>
      </c>
      <c r="I26" s="32">
        <v>7896.06</v>
      </c>
      <c r="J26" s="33">
        <v>0.23257764118651242</v>
      </c>
      <c r="K26" s="23" t="s">
        <v>52</v>
      </c>
      <c r="L26" s="38" t="s">
        <v>411</v>
      </c>
      <c r="M26" s="30" t="s">
        <v>411</v>
      </c>
      <c r="N26" s="31" t="s">
        <v>483</v>
      </c>
      <c r="O26" s="32">
        <v>1134.28</v>
      </c>
      <c r="P26" s="32">
        <v>1378.79</v>
      </c>
      <c r="Q26" s="32">
        <v>1064.521</v>
      </c>
      <c r="R26" s="32">
        <v>1988.49</v>
      </c>
      <c r="S26" s="32">
        <v>2452.5169999999998</v>
      </c>
      <c r="T26" s="33">
        <v>0.23335646646450312</v>
      </c>
      <c r="U26" s="21"/>
      <c r="V26" s="38" t="s">
        <v>411</v>
      </c>
      <c r="W26" s="30" t="s">
        <v>411</v>
      </c>
      <c r="X26" s="31" t="s">
        <v>483</v>
      </c>
      <c r="Y26" s="34">
        <v>0.63170923248791599</v>
      </c>
      <c r="Z26" s="34">
        <v>0.50435473864427915</v>
      </c>
      <c r="AA26" s="34">
        <v>0.55692984898204612</v>
      </c>
      <c r="AB26" s="34">
        <v>0.50336694483745481</v>
      </c>
      <c r="AC26" s="34">
        <v>0.57090227980401764</v>
      </c>
      <c r="AD26" s="33">
        <v>0.13416720279153624</v>
      </c>
      <c r="AF26" s="38">
        <v>19</v>
      </c>
      <c r="AG26" s="30" t="s">
        <v>411</v>
      </c>
      <c r="AH26" s="31" t="s">
        <v>483</v>
      </c>
      <c r="AI26" s="34">
        <v>4.4383242054177865</v>
      </c>
      <c r="AJ26" s="34">
        <v>2.5642594682592144</v>
      </c>
      <c r="AK26" s="34">
        <v>1.9746041258149793</v>
      </c>
      <c r="AL26" s="34">
        <v>1.5394730057950885</v>
      </c>
      <c r="AM26" s="34">
        <v>1.5314144465738528</v>
      </c>
      <c r="AN26" s="33">
        <v>-5.2346219718699604E-3</v>
      </c>
      <c r="AP26" s="38" t="s">
        <v>411</v>
      </c>
      <c r="AQ26" s="30" t="s">
        <v>411</v>
      </c>
      <c r="AR26" s="31" t="s">
        <v>483</v>
      </c>
      <c r="AS26" s="33">
        <v>0.19936417344440113</v>
      </c>
      <c r="AT26" s="33">
        <v>0.16837171995717756</v>
      </c>
      <c r="AU26" s="33">
        <v>0.23026516129155461</v>
      </c>
      <c r="AV26" s="33">
        <v>0.34300433836090616</v>
      </c>
      <c r="AW26" s="33">
        <v>0.33825452615154467</v>
      </c>
      <c r="AX26" s="33">
        <v>-1.384767385759355E-2</v>
      </c>
      <c r="AZ26" s="38" t="s">
        <v>411</v>
      </c>
      <c r="BA26" s="30" t="s">
        <v>411</v>
      </c>
      <c r="BB26" s="31" t="s">
        <v>483</v>
      </c>
      <c r="BC26" s="33">
        <v>0.1481977673246157</v>
      </c>
      <c r="BD26" s="33">
        <v>0.11617630579308105</v>
      </c>
      <c r="BE26" s="33">
        <v>0.15892675516219404</v>
      </c>
      <c r="BF26" s="33">
        <v>0.21421009482158981</v>
      </c>
      <c r="BG26" s="33">
        <v>0.21304903964762173</v>
      </c>
      <c r="BH26" s="33">
        <v>-5.4020689477000004E-3</v>
      </c>
      <c r="BJ26" s="38" t="s">
        <v>411</v>
      </c>
      <c r="BK26" s="30" t="s">
        <v>411</v>
      </c>
      <c r="BL26" s="31" t="s">
        <v>483</v>
      </c>
      <c r="BM26" s="32">
        <v>2186.3519999999999</v>
      </c>
      <c r="BN26" s="32">
        <v>2025.02</v>
      </c>
      <c r="BO26" s="32">
        <v>997.79200000000003</v>
      </c>
      <c r="BP26" s="32">
        <v>1315.5730000000001</v>
      </c>
      <c r="BQ26" s="32">
        <v>1235.4839999999999</v>
      </c>
      <c r="BR26" s="33">
        <v>-6.0877655591898103E-2</v>
      </c>
      <c r="BT26" s="38" t="s">
        <v>411</v>
      </c>
      <c r="BU26" s="30" t="s">
        <v>411</v>
      </c>
      <c r="BV26" s="31" t="s">
        <v>483</v>
      </c>
      <c r="BW26" s="36" t="s">
        <v>32</v>
      </c>
      <c r="BX26" s="36" t="s">
        <v>32</v>
      </c>
      <c r="BY26" s="36" t="s">
        <v>32</v>
      </c>
      <c r="BZ26" s="36" t="s">
        <v>33</v>
      </c>
      <c r="CA26" s="36" t="s">
        <v>32</v>
      </c>
      <c r="CB26" s="36" t="s">
        <v>32</v>
      </c>
      <c r="CC26" s="36" t="s">
        <v>32</v>
      </c>
      <c r="CD26" s="36" t="s">
        <v>32</v>
      </c>
      <c r="CE26" s="36" t="s">
        <v>32</v>
      </c>
      <c r="CF26" s="36" t="s">
        <v>32</v>
      </c>
    </row>
    <row r="27" spans="2:84" ht="15" x14ac:dyDescent="0.2">
      <c r="B27" s="38" t="s">
        <v>411</v>
      </c>
      <c r="C27" s="30" t="s">
        <v>411</v>
      </c>
      <c r="D27" s="31" t="s">
        <v>483</v>
      </c>
      <c r="E27" s="32" t="s">
        <v>35</v>
      </c>
      <c r="F27" s="32">
        <v>0</v>
      </c>
      <c r="G27" s="32">
        <v>4.25</v>
      </c>
      <c r="H27" s="32">
        <v>0</v>
      </c>
      <c r="I27" s="32">
        <v>7894.7330000000002</v>
      </c>
      <c r="J27" s="33" t="s">
        <v>35</v>
      </c>
      <c r="K27" s="23" t="s">
        <v>53</v>
      </c>
      <c r="L27" s="38" t="s">
        <v>411</v>
      </c>
      <c r="M27" s="30" t="s">
        <v>411</v>
      </c>
      <c r="N27" s="31" t="s">
        <v>483</v>
      </c>
      <c r="O27" s="32" t="s">
        <v>35</v>
      </c>
      <c r="P27" s="32">
        <v>-0.68400000000000005</v>
      </c>
      <c r="Q27" s="32">
        <v>0.64100000000000001</v>
      </c>
      <c r="R27" s="32">
        <v>-1.52</v>
      </c>
      <c r="S27" s="32">
        <v>7793.98</v>
      </c>
      <c r="T27" s="33">
        <v>5128.6184210526317</v>
      </c>
      <c r="U27" s="21"/>
      <c r="V27" s="38" t="s">
        <v>411</v>
      </c>
      <c r="W27" s="30" t="s">
        <v>411</v>
      </c>
      <c r="X27" s="31" t="s">
        <v>483</v>
      </c>
      <c r="Y27" s="34" t="s">
        <v>35</v>
      </c>
      <c r="Z27" s="34">
        <v>0.29395183173246642</v>
      </c>
      <c r="AA27" s="34">
        <v>0.26160316294412611</v>
      </c>
      <c r="AB27" s="34">
        <v>0.16677571938765215</v>
      </c>
      <c r="AC27" s="34">
        <v>0.99074734753873284</v>
      </c>
      <c r="AD27" s="33">
        <v>4.9405970555932521</v>
      </c>
      <c r="AF27" s="38">
        <v>20</v>
      </c>
      <c r="AG27" s="30" t="s">
        <v>411</v>
      </c>
      <c r="AH27" s="31" t="s">
        <v>483</v>
      </c>
      <c r="AI27" s="34" t="s">
        <v>35</v>
      </c>
      <c r="AJ27" s="34">
        <v>2.3565926686680361</v>
      </c>
      <c r="AK27" s="34">
        <v>2.1908692224302748</v>
      </c>
      <c r="AL27" s="34">
        <v>1.8819713456446074</v>
      </c>
      <c r="AM27" s="34">
        <v>108.01836613160815</v>
      </c>
      <c r="AN27" s="33">
        <v>56.396392554855829</v>
      </c>
      <c r="AP27" s="38" t="s">
        <v>411</v>
      </c>
      <c r="AQ27" s="30" t="s">
        <v>411</v>
      </c>
      <c r="AR27" s="31" t="s">
        <v>483</v>
      </c>
      <c r="AS27" s="33">
        <v>0</v>
      </c>
      <c r="AT27" s="33">
        <v>-4.7499551891019894E-3</v>
      </c>
      <c r="AU27" s="33">
        <v>-0.12257711608438177</v>
      </c>
      <c r="AV27" s="33">
        <v>-0.52133355482576638</v>
      </c>
      <c r="AW27" s="33">
        <v>2.021157971700617</v>
      </c>
      <c r="AX27" s="33">
        <v>4.8768998331137601</v>
      </c>
      <c r="AZ27" s="38" t="s">
        <v>411</v>
      </c>
      <c r="BA27" s="30" t="s">
        <v>411</v>
      </c>
      <c r="BB27" s="31" t="s">
        <v>483</v>
      </c>
      <c r="BC27" s="33" t="s">
        <v>35</v>
      </c>
      <c r="BD27" s="33" t="s">
        <v>35</v>
      </c>
      <c r="BE27" s="33">
        <v>-3.0317647058823529</v>
      </c>
      <c r="BF27" s="33" t="s">
        <v>35</v>
      </c>
      <c r="BG27" s="33">
        <v>1.0201590098107181</v>
      </c>
      <c r="BH27" s="33" t="s">
        <v>35</v>
      </c>
      <c r="BJ27" s="38" t="s">
        <v>411</v>
      </c>
      <c r="BK27" s="30" t="s">
        <v>411</v>
      </c>
      <c r="BL27" s="31" t="s">
        <v>483</v>
      </c>
      <c r="BM27" s="32" t="s">
        <v>35</v>
      </c>
      <c r="BN27" s="32">
        <v>-93.858999999999995</v>
      </c>
      <c r="BO27" s="32">
        <v>93.46</v>
      </c>
      <c r="BP27" s="32">
        <v>52.664000000000001</v>
      </c>
      <c r="BQ27" s="32">
        <v>7907.1589999999997</v>
      </c>
      <c r="BR27" s="33">
        <v>149.14353258392831</v>
      </c>
      <c r="BT27" s="38" t="s">
        <v>411</v>
      </c>
      <c r="BU27" s="30" t="s">
        <v>411</v>
      </c>
      <c r="BV27" s="31" t="s">
        <v>483</v>
      </c>
      <c r="BW27" s="36" t="s">
        <v>32</v>
      </c>
      <c r="BX27" s="36" t="s">
        <v>32</v>
      </c>
      <c r="BY27" s="36" t="s">
        <v>32</v>
      </c>
      <c r="BZ27" s="36" t="s">
        <v>33</v>
      </c>
      <c r="CA27" s="36" t="s">
        <v>32</v>
      </c>
      <c r="CB27" s="36" t="s">
        <v>32</v>
      </c>
      <c r="CC27" s="36" t="s">
        <v>32</v>
      </c>
      <c r="CD27" s="36" t="s">
        <v>32</v>
      </c>
      <c r="CE27" s="36" t="s">
        <v>32</v>
      </c>
      <c r="CF27" s="36" t="s">
        <v>32</v>
      </c>
    </row>
    <row r="29" spans="2:84" s="40" customFormat="1" ht="44.25" customHeight="1" x14ac:dyDescent="0.2">
      <c r="B29" s="119" t="s">
        <v>400</v>
      </c>
      <c r="C29" s="112"/>
      <c r="D29" s="112"/>
      <c r="E29" s="112"/>
      <c r="F29" s="112"/>
      <c r="G29" s="112"/>
      <c r="H29" s="112"/>
      <c r="I29" s="112"/>
      <c r="J29" s="112"/>
      <c r="K29" s="39"/>
      <c r="L29" s="119" t="s">
        <v>401</v>
      </c>
      <c r="M29" s="112"/>
      <c r="N29" s="112"/>
      <c r="O29" s="112"/>
      <c r="P29" s="112"/>
      <c r="Q29" s="112"/>
      <c r="R29" s="112"/>
      <c r="S29" s="112"/>
      <c r="T29" s="112"/>
      <c r="V29" s="112" t="s">
        <v>402</v>
      </c>
      <c r="W29" s="112"/>
      <c r="X29" s="112"/>
      <c r="Y29" s="112"/>
      <c r="Z29" s="112"/>
      <c r="AA29" s="112"/>
      <c r="AB29" s="112"/>
      <c r="AC29" s="112"/>
      <c r="AD29" s="112"/>
      <c r="AF29" s="112" t="s">
        <v>403</v>
      </c>
      <c r="AG29" s="112"/>
      <c r="AH29" s="112"/>
      <c r="AI29" s="112"/>
      <c r="AJ29" s="112"/>
      <c r="AK29" s="112"/>
      <c r="AL29" s="112"/>
      <c r="AM29" s="112"/>
      <c r="AN29" s="112"/>
      <c r="AP29" s="112" t="s">
        <v>404</v>
      </c>
      <c r="AQ29" s="112"/>
      <c r="AR29" s="112"/>
      <c r="AS29" s="112"/>
      <c r="AT29" s="112"/>
      <c r="AU29" s="112"/>
      <c r="AV29" s="112"/>
      <c r="AW29" s="112"/>
      <c r="AX29" s="112"/>
      <c r="AZ29" s="112" t="s">
        <v>405</v>
      </c>
      <c r="BA29" s="112"/>
      <c r="BB29" s="112"/>
      <c r="BC29" s="112"/>
      <c r="BD29" s="112"/>
      <c r="BE29" s="112"/>
      <c r="BF29" s="112"/>
      <c r="BG29" s="112"/>
      <c r="BH29" s="112"/>
      <c r="BJ29" s="112" t="s">
        <v>406</v>
      </c>
      <c r="BK29" s="112"/>
      <c r="BL29" s="112"/>
      <c r="BM29" s="112"/>
      <c r="BN29" s="112"/>
      <c r="BO29" s="112"/>
      <c r="BP29" s="112"/>
      <c r="BQ29" s="112"/>
      <c r="BR29" s="112"/>
      <c r="BT29" s="112" t="s">
        <v>407</v>
      </c>
      <c r="BU29" s="112"/>
      <c r="BV29" s="112"/>
      <c r="BW29" s="112"/>
      <c r="BX29" s="112"/>
      <c r="BY29" s="112"/>
      <c r="BZ29" s="112"/>
      <c r="CA29" s="112"/>
      <c r="CB29" s="112"/>
      <c r="CC29" s="112"/>
      <c r="CD29" s="112"/>
      <c r="CE29" s="112"/>
      <c r="CF29" s="112"/>
    </row>
    <row r="30" spans="2:84" x14ac:dyDescent="0.2">
      <c r="D30" s="15"/>
      <c r="E30" s="15"/>
      <c r="F30" s="15"/>
      <c r="G30" s="15"/>
      <c r="H30" s="15"/>
      <c r="I30" s="15"/>
      <c r="J30" s="15"/>
      <c r="BT30" s="40"/>
      <c r="BV30" s="24" t="s">
        <v>54</v>
      </c>
    </row>
  </sheetData>
  <sheetProtection algorithmName="SHA-512" hashValue="fjFGhgYL1G8hYVMbx6H7OdAhyQLv36OeoqU473Ag8hzpWa9GK5pSUD4XEH9Krd/C0U/qS9omNJY/xDfgl7OtHg==" saltValue="QCyg6qEavPmih6aZEjctNQ==" spinCount="100000" sheet="1" objects="1" scenarios="1"/>
  <mergeCells count="47">
    <mergeCell ref="W6:W7"/>
    <mergeCell ref="B6:B7"/>
    <mergeCell ref="C6:C7"/>
    <mergeCell ref="D6:D7"/>
    <mergeCell ref="E6:I6"/>
    <mergeCell ref="J6:J7"/>
    <mergeCell ref="L6:L7"/>
    <mergeCell ref="M6:M7"/>
    <mergeCell ref="N6:N7"/>
    <mergeCell ref="O6:S6"/>
    <mergeCell ref="T6:T7"/>
    <mergeCell ref="V6:V7"/>
    <mergeCell ref="AS6:AW6"/>
    <mergeCell ref="X6:X7"/>
    <mergeCell ref="Y6:AC6"/>
    <mergeCell ref="AD6:AD7"/>
    <mergeCell ref="AF6:AF7"/>
    <mergeCell ref="AG6:AG7"/>
    <mergeCell ref="AH6:AH7"/>
    <mergeCell ref="AI6:AM6"/>
    <mergeCell ref="AN6:AN7"/>
    <mergeCell ref="AP6:AP7"/>
    <mergeCell ref="AQ6:AQ7"/>
    <mergeCell ref="AR6:AR7"/>
    <mergeCell ref="BT6:BT7"/>
    <mergeCell ref="AX6:AX7"/>
    <mergeCell ref="AZ6:AZ7"/>
    <mergeCell ref="BA6:BA7"/>
    <mergeCell ref="BB6:BB7"/>
    <mergeCell ref="BC6:BG6"/>
    <mergeCell ref="BH6:BH7"/>
    <mergeCell ref="BT29:CF29"/>
    <mergeCell ref="BU6:BU7"/>
    <mergeCell ref="BV6:BV7"/>
    <mergeCell ref="BW6:CF6"/>
    <mergeCell ref="B29:J29"/>
    <mergeCell ref="L29:T29"/>
    <mergeCell ref="V29:AD29"/>
    <mergeCell ref="AF29:AN29"/>
    <mergeCell ref="AP29:AX29"/>
    <mergeCell ref="AZ29:BH29"/>
    <mergeCell ref="BJ29:BR29"/>
    <mergeCell ref="BJ6:BJ7"/>
    <mergeCell ref="BK6:BK7"/>
    <mergeCell ref="BL6:BL7"/>
    <mergeCell ref="BM6:BQ6"/>
    <mergeCell ref="BR6:BR7"/>
  </mergeCells>
  <conditionalFormatting sqref="BW8:BZ27">
    <cfRule type="cellIs" dxfId="3662" priority="3" operator="equal">
      <formula>"+"</formula>
    </cfRule>
  </conditionalFormatting>
  <conditionalFormatting sqref="CC8:CF27">
    <cfRule type="cellIs" dxfId="3661" priority="2" operator="equal">
      <formula>"+"</formula>
    </cfRule>
  </conditionalFormatting>
  <conditionalFormatting sqref="BM8:BQ27 O8:S27 AS8:AW27 BC8:BG27">
    <cfRule type="cellIs" dxfId="3660" priority="1" operator="lessThan">
      <formula>0</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Лист20"/>
  <dimension ref="A1:L164"/>
  <sheetViews>
    <sheetView zoomScale="85" zoomScaleNormal="85" workbookViewId="0">
      <selection activeCell="B31" sqref="B31:I31"/>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18</v>
      </c>
      <c r="B1" s="43" t="s">
        <v>55</v>
      </c>
      <c r="C1" s="44" t="s">
        <v>351</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298</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v>4063</v>
      </c>
      <c r="E10" s="64">
        <v>5761</v>
      </c>
      <c r="F10" s="64">
        <v>4500</v>
      </c>
      <c r="G10" s="64">
        <v>2113</v>
      </c>
      <c r="H10" s="64">
        <v>7795</v>
      </c>
      <c r="I10" s="65">
        <v>2.6890676762896355</v>
      </c>
      <c r="J10" s="66"/>
      <c r="K10" s="60"/>
      <c r="L10" s="67" t="s">
        <v>421</v>
      </c>
    </row>
    <row r="11" spans="1:12" x14ac:dyDescent="0.25">
      <c r="A11" s="61" t="s">
        <v>67</v>
      </c>
      <c r="B11" s="62" t="s">
        <v>411</v>
      </c>
      <c r="C11" s="63" t="s">
        <v>411</v>
      </c>
      <c r="D11" s="64">
        <v>10235400</v>
      </c>
      <c r="E11" s="64">
        <v>10586700</v>
      </c>
      <c r="F11" s="64">
        <v>7005026</v>
      </c>
      <c r="G11" s="64">
        <v>7383154</v>
      </c>
      <c r="H11" s="64">
        <v>8116542</v>
      </c>
      <c r="I11" s="65">
        <v>9.9332615844122993E-2</v>
      </c>
      <c r="J11" s="66"/>
      <c r="K11" s="60"/>
      <c r="L11" s="67" t="s">
        <v>422</v>
      </c>
    </row>
    <row r="12" spans="1:12" x14ac:dyDescent="0.25">
      <c r="A12" s="61"/>
      <c r="B12" s="68" t="s">
        <v>68</v>
      </c>
      <c r="C12" s="69" t="s">
        <v>411</v>
      </c>
      <c r="D12" s="70">
        <v>10239463</v>
      </c>
      <c r="E12" s="70">
        <v>10592461</v>
      </c>
      <c r="F12" s="70">
        <v>7009526</v>
      </c>
      <c r="G12" s="70">
        <v>7385267</v>
      </c>
      <c r="H12" s="70">
        <v>8124337</v>
      </c>
      <c r="I12" s="65">
        <v>0.10007356538362121</v>
      </c>
      <c r="J12" s="66"/>
      <c r="K12" s="60"/>
      <c r="L12" s="67" t="s">
        <v>423</v>
      </c>
    </row>
    <row r="13" spans="1:12" x14ac:dyDescent="0.25">
      <c r="A13" s="61" t="s">
        <v>69</v>
      </c>
      <c r="B13" s="62" t="s">
        <v>70</v>
      </c>
      <c r="C13" s="63" t="s">
        <v>411</v>
      </c>
      <c r="D13" s="64">
        <v>198683</v>
      </c>
      <c r="E13" s="64">
        <v>293010</v>
      </c>
      <c r="F13" s="64">
        <v>336801</v>
      </c>
      <c r="G13" s="64">
        <v>449760</v>
      </c>
      <c r="H13" s="64">
        <v>654960</v>
      </c>
      <c r="I13" s="65">
        <v>0.45624332977588045</v>
      </c>
      <c r="J13" s="66"/>
      <c r="L13" s="67" t="s">
        <v>424</v>
      </c>
    </row>
    <row r="14" spans="1:12" x14ac:dyDescent="0.25">
      <c r="A14" s="61" t="s">
        <v>71</v>
      </c>
      <c r="B14" s="62" t="s">
        <v>411</v>
      </c>
      <c r="C14" s="63" t="s">
        <v>411</v>
      </c>
      <c r="D14" s="64">
        <v>533</v>
      </c>
      <c r="E14" s="64">
        <v>684</v>
      </c>
      <c r="F14" s="64" t="s">
        <v>35</v>
      </c>
      <c r="G14" s="64" t="s">
        <v>35</v>
      </c>
      <c r="H14" s="64" t="s">
        <v>35</v>
      </c>
      <c r="I14" s="65" t="s">
        <v>35</v>
      </c>
      <c r="J14" s="66"/>
      <c r="K14" s="60"/>
      <c r="L14" s="48" t="s">
        <v>425</v>
      </c>
    </row>
    <row r="15" spans="1:12" x14ac:dyDescent="0.25">
      <c r="A15" s="61" t="s">
        <v>72</v>
      </c>
      <c r="B15" s="62" t="s">
        <v>411</v>
      </c>
      <c r="C15" s="63" t="s">
        <v>411</v>
      </c>
      <c r="D15" s="64">
        <v>10040200</v>
      </c>
      <c r="E15" s="64">
        <v>10298800</v>
      </c>
      <c r="F15" s="64">
        <v>6672725</v>
      </c>
      <c r="G15" s="64">
        <v>6935507</v>
      </c>
      <c r="H15" s="64">
        <v>7469377</v>
      </c>
      <c r="I15" s="65">
        <v>7.6976347943993134E-2</v>
      </c>
      <c r="J15" s="66"/>
      <c r="K15" s="60"/>
      <c r="L15" s="67" t="s">
        <v>426</v>
      </c>
    </row>
    <row r="16" spans="1:12" x14ac:dyDescent="0.25">
      <c r="A16" s="61"/>
      <c r="B16" s="68" t="s">
        <v>73</v>
      </c>
      <c r="C16" s="69" t="s">
        <v>411</v>
      </c>
      <c r="D16" s="70">
        <v>10040733</v>
      </c>
      <c r="E16" s="70">
        <v>10299484</v>
      </c>
      <c r="F16" s="70">
        <v>6672725</v>
      </c>
      <c r="G16" s="70">
        <v>6935507</v>
      </c>
      <c r="H16" s="70">
        <v>7469377</v>
      </c>
      <c r="I16" s="65">
        <v>7.6976347943993134E-2</v>
      </c>
      <c r="J16" s="66"/>
      <c r="K16" s="60"/>
      <c r="L16" s="67" t="s">
        <v>427</v>
      </c>
    </row>
    <row r="17" spans="1:12" x14ac:dyDescent="0.25">
      <c r="A17" s="61"/>
      <c r="B17" s="68" t="s">
        <v>74</v>
      </c>
      <c r="C17" s="69" t="s">
        <v>411</v>
      </c>
      <c r="D17" s="70">
        <v>10239416</v>
      </c>
      <c r="E17" s="70">
        <v>10592494</v>
      </c>
      <c r="F17" s="70">
        <v>7009526</v>
      </c>
      <c r="G17" s="70">
        <v>7385267</v>
      </c>
      <c r="H17" s="70">
        <v>8124337</v>
      </c>
      <c r="I17" s="65">
        <v>0.10007356538362121</v>
      </c>
      <c r="J17" s="66"/>
      <c r="K17" s="71"/>
      <c r="L17" s="67" t="s">
        <v>428</v>
      </c>
    </row>
    <row r="18" spans="1:12" x14ac:dyDescent="0.25">
      <c r="A18" s="61"/>
      <c r="B18" s="68" t="s">
        <v>75</v>
      </c>
      <c r="C18" s="69" t="s">
        <v>411</v>
      </c>
      <c r="D18" s="70">
        <v>195200</v>
      </c>
      <c r="E18" s="70">
        <v>287900</v>
      </c>
      <c r="F18" s="70">
        <v>332301</v>
      </c>
      <c r="G18" s="70">
        <v>447647</v>
      </c>
      <c r="H18" s="70">
        <v>647165</v>
      </c>
      <c r="I18" s="65">
        <v>0.44570386934347822</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33</v>
      </c>
      <c r="E22" s="74" t="s">
        <v>33</v>
      </c>
      <c r="F22" s="74" t="s">
        <v>35</v>
      </c>
      <c r="G22" s="74" t="s">
        <v>33</v>
      </c>
      <c r="H22" s="74" t="s">
        <v>33</v>
      </c>
      <c r="L22" s="48" t="s">
        <v>429</v>
      </c>
    </row>
    <row r="23" spans="1:12" x14ac:dyDescent="0.25">
      <c r="A23" s="61" t="s">
        <v>67</v>
      </c>
      <c r="B23" s="129" t="s">
        <v>78</v>
      </c>
      <c r="C23" s="130"/>
      <c r="D23" s="74" t="s">
        <v>35</v>
      </c>
      <c r="E23" s="74" t="s">
        <v>35</v>
      </c>
      <c r="F23" s="74" t="s">
        <v>35</v>
      </c>
      <c r="G23" s="74" t="s">
        <v>35</v>
      </c>
      <c r="H23" s="74" t="s">
        <v>35</v>
      </c>
    </row>
    <row r="24" spans="1:12" x14ac:dyDescent="0.25">
      <c r="A24" s="61" t="s">
        <v>69</v>
      </c>
      <c r="B24" s="62" t="s">
        <v>411</v>
      </c>
      <c r="C24" s="62" t="s">
        <v>411</v>
      </c>
      <c r="D24" s="74" t="s">
        <v>33</v>
      </c>
      <c r="E24" s="74" t="s">
        <v>33</v>
      </c>
      <c r="F24" s="74" t="s">
        <v>33</v>
      </c>
      <c r="G24" s="74" t="s">
        <v>33</v>
      </c>
      <c r="H24" s="74" t="s">
        <v>33</v>
      </c>
    </row>
    <row r="25" spans="1:12" ht="15" customHeight="1" x14ac:dyDescent="0.25">
      <c r="A25" s="61" t="s">
        <v>71</v>
      </c>
      <c r="B25" s="62" t="s">
        <v>411</v>
      </c>
      <c r="C25" s="62" t="s">
        <v>411</v>
      </c>
      <c r="D25" s="74"/>
      <c r="E25" s="74" t="s">
        <v>33</v>
      </c>
      <c r="F25" s="74" t="s">
        <v>33</v>
      </c>
      <c r="G25" s="74" t="s">
        <v>33</v>
      </c>
      <c r="H25" s="74" t="s">
        <v>33</v>
      </c>
    </row>
    <row r="26" spans="1:12" ht="43.5" customHeight="1" x14ac:dyDescent="0.25">
      <c r="A26" s="61" t="s">
        <v>72</v>
      </c>
      <c r="B26" s="62" t="s">
        <v>411</v>
      </c>
      <c r="C26" s="62" t="s">
        <v>411</v>
      </c>
      <c r="D26" s="74" t="s">
        <v>33</v>
      </c>
      <c r="E26" s="74" t="s">
        <v>33</v>
      </c>
      <c r="F26" s="74" t="s">
        <v>33</v>
      </c>
      <c r="G26" s="74" t="s">
        <v>33</v>
      </c>
      <c r="H26" s="74" t="s">
        <v>33</v>
      </c>
    </row>
    <row r="27" spans="1:12" ht="46.5" customHeight="1" x14ac:dyDescent="0.25">
      <c r="A27" s="61" t="s">
        <v>79</v>
      </c>
      <c r="B27" s="129" t="s">
        <v>80</v>
      </c>
      <c r="C27" s="130"/>
      <c r="D27" s="74" t="s">
        <v>33</v>
      </c>
      <c r="E27" s="74" t="s">
        <v>33</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v>6.1931427546556925E-3</v>
      </c>
      <c r="F33" s="78">
        <v>4.049413776020671E-2</v>
      </c>
      <c r="G33" s="78">
        <v>2.0923777635043574E-2</v>
      </c>
      <c r="H33" s="78">
        <v>1.9393223988201577E-3</v>
      </c>
      <c r="I33" s="78">
        <v>5.7499501882367389E-3</v>
      </c>
      <c r="J33" s="65">
        <v>1.9649274363741096</v>
      </c>
      <c r="L33" s="48" t="s">
        <v>430</v>
      </c>
    </row>
    <row r="34" spans="1:12" x14ac:dyDescent="0.25">
      <c r="A34" s="61" t="s">
        <v>67</v>
      </c>
      <c r="B34" s="62" t="s">
        <v>86</v>
      </c>
      <c r="C34" s="63" t="s">
        <v>411</v>
      </c>
      <c r="D34" s="77" t="s">
        <v>411</v>
      </c>
      <c r="E34" s="78">
        <v>0.80623399527704986</v>
      </c>
      <c r="F34" s="78">
        <v>0.63484851428404909</v>
      </c>
      <c r="G34" s="78">
        <v>0.53773123016050395</v>
      </c>
      <c r="H34" s="78">
        <v>0.60373419493372049</v>
      </c>
      <c r="I34" s="78">
        <v>0.77278204642980319</v>
      </c>
      <c r="J34" s="65">
        <v>0.28000377138591798</v>
      </c>
      <c r="L34" s="48" t="s">
        <v>431</v>
      </c>
    </row>
    <row r="35" spans="1:12" x14ac:dyDescent="0.25">
      <c r="A35" s="61" t="s">
        <v>69</v>
      </c>
      <c r="B35" s="62" t="s">
        <v>411</v>
      </c>
      <c r="C35" s="63" t="s">
        <v>411</v>
      </c>
      <c r="D35" s="77" t="s">
        <v>411</v>
      </c>
      <c r="E35" s="78">
        <v>1.0198583114955013</v>
      </c>
      <c r="F35" s="78">
        <v>1.0283641096875091</v>
      </c>
      <c r="G35" s="78">
        <v>1.0507603096378888</v>
      </c>
      <c r="H35" s="78">
        <v>1.0654301604389198</v>
      </c>
      <c r="I35" s="78">
        <v>1.0904902726997545</v>
      </c>
      <c r="J35" s="65">
        <v>2.3521121506932773E-2</v>
      </c>
      <c r="L35" s="48" t="s">
        <v>432</v>
      </c>
    </row>
    <row r="36" spans="1:12" x14ac:dyDescent="0.25">
      <c r="A36" s="61" t="s">
        <v>71</v>
      </c>
      <c r="B36" s="62" t="s">
        <v>411</v>
      </c>
      <c r="C36" s="63" t="s">
        <v>411</v>
      </c>
      <c r="D36" s="77" t="s">
        <v>411</v>
      </c>
      <c r="E36" s="78">
        <v>1.019804151451986</v>
      </c>
      <c r="F36" s="78">
        <v>1.0282957877044703</v>
      </c>
      <c r="G36" s="78">
        <v>1.0507603096378888</v>
      </c>
      <c r="H36" s="78">
        <v>1.0654301604389198</v>
      </c>
      <c r="I36" s="78">
        <v>1.0904902726997545</v>
      </c>
      <c r="J36" s="65">
        <v>2.3521121506932773E-2</v>
      </c>
      <c r="L36" s="48" t="s">
        <v>433</v>
      </c>
    </row>
    <row r="37" spans="1:12" x14ac:dyDescent="0.25">
      <c r="A37" s="61" t="s">
        <v>72</v>
      </c>
      <c r="B37" s="62" t="s">
        <v>411</v>
      </c>
      <c r="C37" s="63" t="s">
        <v>411</v>
      </c>
      <c r="D37" s="77" t="s">
        <v>411</v>
      </c>
      <c r="E37" s="78">
        <v>0.97955033898219779</v>
      </c>
      <c r="F37" s="78">
        <v>0.98033855499812295</v>
      </c>
      <c r="G37" s="78">
        <v>0.98663899453980242</v>
      </c>
      <c r="H37" s="78">
        <v>0.99530193881181073</v>
      </c>
      <c r="I37" s="78">
        <v>0.98809850983266156</v>
      </c>
      <c r="J37" s="65">
        <v>-7.2374308722321992E-3</v>
      </c>
      <c r="L37" s="48" t="s">
        <v>434</v>
      </c>
    </row>
    <row r="38" spans="1:12" x14ac:dyDescent="0.25">
      <c r="A38" s="61" t="s">
        <v>79</v>
      </c>
      <c r="B38" s="62" t="s">
        <v>411</v>
      </c>
      <c r="C38" s="63" t="s">
        <v>411</v>
      </c>
      <c r="D38" s="77" t="s">
        <v>411</v>
      </c>
      <c r="E38" s="78">
        <v>0.99960935211047519</v>
      </c>
      <c r="F38" s="78">
        <v>0.99945244276610812</v>
      </c>
      <c r="G38" s="78">
        <v>0.99935801650496769</v>
      </c>
      <c r="H38" s="78">
        <v>0.99971388982957554</v>
      </c>
      <c r="I38" s="78">
        <v>0.99904053709244212</v>
      </c>
      <c r="J38" s="65">
        <v>-6.735454453355794E-4</v>
      </c>
      <c r="L38" s="48" t="s">
        <v>435</v>
      </c>
    </row>
    <row r="39" spans="1:12" ht="25.5" x14ac:dyDescent="0.25">
      <c r="A39" s="61" t="s">
        <v>87</v>
      </c>
      <c r="B39" s="62" t="s">
        <v>88</v>
      </c>
      <c r="C39" s="63" t="s">
        <v>411</v>
      </c>
      <c r="D39" s="77" t="s">
        <v>411</v>
      </c>
      <c r="E39" s="78">
        <v>1.9071067080915254E-2</v>
      </c>
      <c r="F39" s="78">
        <v>2.7194498757875447E-2</v>
      </c>
      <c r="G39" s="78">
        <v>4.7437511295461289E-2</v>
      </c>
      <c r="H39" s="78">
        <v>6.0630863178527769E-2</v>
      </c>
      <c r="I39" s="78">
        <v>7.9734078872505068E-2</v>
      </c>
      <c r="J39" s="65">
        <v>0.31507411724830336</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v>0.99960935211047519</v>
      </c>
      <c r="F45" s="78">
        <v>0.99945244276610812</v>
      </c>
      <c r="G45" s="78">
        <v>0.99935801650496769</v>
      </c>
      <c r="H45" s="78">
        <v>0.99971388982957554</v>
      </c>
      <c r="I45" s="78">
        <v>0.99904053709244212</v>
      </c>
      <c r="J45" s="65">
        <v>-6.735454453355794E-4</v>
      </c>
      <c r="L45" s="67" t="s">
        <v>437</v>
      </c>
    </row>
    <row r="46" spans="1:12" x14ac:dyDescent="0.25">
      <c r="A46" s="61" t="s">
        <v>67</v>
      </c>
      <c r="B46" s="62" t="s">
        <v>93</v>
      </c>
      <c r="C46" s="77" t="s">
        <v>411</v>
      </c>
      <c r="D46" s="77" t="s">
        <v>411</v>
      </c>
      <c r="E46" s="78">
        <v>2.0449661017802229E-2</v>
      </c>
      <c r="F46" s="78">
        <v>1.9661445001877068E-2</v>
      </c>
      <c r="G46" s="78">
        <v>1.3361005460197565E-2</v>
      </c>
      <c r="H46" s="78">
        <v>4.6980611881892566E-3</v>
      </c>
      <c r="I46" s="78">
        <v>1.1901490167338463E-2</v>
      </c>
      <c r="J46" s="65">
        <v>1.5332769605594638</v>
      </c>
      <c r="L46" s="67" t="s">
        <v>438</v>
      </c>
    </row>
    <row r="47" spans="1:12" ht="25.5" x14ac:dyDescent="0.25">
      <c r="A47" s="61" t="s">
        <v>69</v>
      </c>
      <c r="B47" s="62" t="s">
        <v>94</v>
      </c>
      <c r="C47" s="77" t="s">
        <v>411</v>
      </c>
      <c r="D47" s="77" t="s">
        <v>411</v>
      </c>
      <c r="E47" s="78">
        <v>0.20977635408324707</v>
      </c>
      <c r="F47" s="78">
        <v>0.38299561010148692</v>
      </c>
      <c r="G47" s="78">
        <v>0.48857412041841347</v>
      </c>
      <c r="H47" s="78">
        <v>0.43350443524926047</v>
      </c>
      <c r="I47" s="78">
        <v>0.2920243214923261</v>
      </c>
      <c r="J47" s="65">
        <v>-0.32636370531153802</v>
      </c>
      <c r="L47" s="67" t="s">
        <v>439</v>
      </c>
    </row>
    <row r="48" spans="1:12" x14ac:dyDescent="0.25">
      <c r="A48" s="61" t="s">
        <v>71</v>
      </c>
      <c r="B48" s="62" t="s">
        <v>411</v>
      </c>
      <c r="C48" s="77" t="s">
        <v>411</v>
      </c>
      <c r="D48" s="77" t="s">
        <v>411</v>
      </c>
      <c r="E48" s="78">
        <v>0.13118385429485602</v>
      </c>
      <c r="F48" s="78">
        <v>0.1187293872591564</v>
      </c>
      <c r="G48" s="78">
        <v>0</v>
      </c>
      <c r="H48" s="78">
        <v>0</v>
      </c>
      <c r="I48" s="78">
        <v>0</v>
      </c>
      <c r="J48" s="65">
        <v>0</v>
      </c>
      <c r="K48" s="22"/>
      <c r="L48" s="67" t="s">
        <v>440</v>
      </c>
    </row>
    <row r="49" spans="1:12" ht="25.5" customHeight="1" x14ac:dyDescent="0.25">
      <c r="A49" s="61" t="s">
        <v>72</v>
      </c>
      <c r="B49" s="62" t="s">
        <v>411</v>
      </c>
      <c r="C49" s="77" t="s">
        <v>411</v>
      </c>
      <c r="D49" s="77" t="s">
        <v>411</v>
      </c>
      <c r="E49" s="78">
        <v>1.9403773658612809E-2</v>
      </c>
      <c r="F49" s="78">
        <v>2.7662025017701205E-2</v>
      </c>
      <c r="G49" s="78">
        <v>4.8049040691196525E-2</v>
      </c>
      <c r="H49" s="78">
        <v>6.0899626242355218E-2</v>
      </c>
      <c r="I49" s="78">
        <v>8.061703988891647E-2</v>
      </c>
      <c r="J49" s="65">
        <v>0.32376904199861811</v>
      </c>
      <c r="K49" s="22"/>
      <c r="L49" s="67" t="s">
        <v>441</v>
      </c>
    </row>
    <row r="50" spans="1:12" x14ac:dyDescent="0.25">
      <c r="A50" s="61" t="s">
        <v>79</v>
      </c>
      <c r="B50" s="62" t="s">
        <v>95</v>
      </c>
      <c r="C50" s="77" t="s">
        <v>411</v>
      </c>
      <c r="D50" s="77" t="s">
        <v>411</v>
      </c>
      <c r="E50" s="78">
        <v>0.98059778893294525</v>
      </c>
      <c r="F50" s="78">
        <v>0.97233740854378092</v>
      </c>
      <c r="G50" s="78">
        <v>0.95195095930880347</v>
      </c>
      <c r="H50" s="78">
        <v>0.93910037375764477</v>
      </c>
      <c r="I50" s="78">
        <v>0.91938296011108356</v>
      </c>
      <c r="J50" s="65">
        <v>-2.099606623269188E-2</v>
      </c>
      <c r="K50" s="22"/>
      <c r="L50" s="67" t="s">
        <v>442</v>
      </c>
    </row>
    <row r="51" spans="1:12" x14ac:dyDescent="0.25">
      <c r="A51" s="61" t="s">
        <v>87</v>
      </c>
      <c r="B51" s="62" t="s">
        <v>96</v>
      </c>
      <c r="C51" s="77" t="s">
        <v>411</v>
      </c>
      <c r="D51" s="77" t="s">
        <v>411</v>
      </c>
      <c r="E51" s="78">
        <v>50.536447506832495</v>
      </c>
      <c r="F51" s="78">
        <v>35.150622845636669</v>
      </c>
      <c r="G51" s="78">
        <v>19.81207003542151</v>
      </c>
      <c r="H51" s="78">
        <v>15.42046202419068</v>
      </c>
      <c r="I51" s="78">
        <v>11.404325454989618</v>
      </c>
      <c r="J51" s="65">
        <v>-0.26044203882482853</v>
      </c>
      <c r="K51" s="22"/>
      <c r="L51" s="67" t="s">
        <v>443</v>
      </c>
    </row>
    <row r="52" spans="1:12" x14ac:dyDescent="0.25">
      <c r="A52" s="61" t="s">
        <v>97</v>
      </c>
      <c r="B52" s="62" t="s">
        <v>411</v>
      </c>
      <c r="C52" s="77" t="s">
        <v>411</v>
      </c>
      <c r="D52" s="77" t="s">
        <v>411</v>
      </c>
      <c r="E52" s="78">
        <v>1.9787698766613952E-2</v>
      </c>
      <c r="F52" s="78">
        <v>2.8448998027473998E-2</v>
      </c>
      <c r="G52" s="78">
        <v>5.0474281496689886E-2</v>
      </c>
      <c r="H52" s="78">
        <v>6.4848900015528788E-2</v>
      </c>
      <c r="I52" s="78">
        <v>8.7686027897641267E-2</v>
      </c>
      <c r="J52" s="65">
        <v>0.35215906324770158</v>
      </c>
      <c r="K52" s="22"/>
      <c r="L52" s="67" t="s">
        <v>444</v>
      </c>
    </row>
    <row r="53" spans="1:12" x14ac:dyDescent="0.25">
      <c r="A53" s="61" t="s">
        <v>98</v>
      </c>
      <c r="B53" s="62" t="s">
        <v>411</v>
      </c>
      <c r="C53" s="77" t="s">
        <v>411</v>
      </c>
      <c r="D53" s="77" t="s">
        <v>411</v>
      </c>
      <c r="E53" s="78">
        <v>2519.173024858479</v>
      </c>
      <c r="F53" s="78">
        <v>1837.6497135913903</v>
      </c>
      <c r="G53" s="78">
        <v>1556.6724444444444</v>
      </c>
      <c r="H53" s="78">
        <v>3494.1571225745388</v>
      </c>
      <c r="I53" s="78">
        <v>1041.2497754971134</v>
      </c>
      <c r="J53" s="65">
        <v>-0.70200258918811664</v>
      </c>
      <c r="K53" s="22"/>
      <c r="L53" s="67" t="s">
        <v>445</v>
      </c>
    </row>
    <row r="54" spans="1:12" x14ac:dyDescent="0.25">
      <c r="A54" s="61" t="s">
        <v>99</v>
      </c>
      <c r="B54" s="62" t="s">
        <v>411</v>
      </c>
      <c r="C54" s="77" t="s">
        <v>411</v>
      </c>
      <c r="D54" s="77" t="s">
        <v>411</v>
      </c>
      <c r="E54" s="78">
        <v>1.9455827489891987E-2</v>
      </c>
      <c r="F54" s="78">
        <v>2.7726599008732592E-2</v>
      </c>
      <c r="G54" s="78">
        <v>4.8049040691196525E-2</v>
      </c>
      <c r="H54" s="78">
        <v>6.0899626242355218E-2</v>
      </c>
      <c r="I54" s="78">
        <v>8.061703988891647E-2</v>
      </c>
      <c r="J54" s="65">
        <v>0.32376904199861811</v>
      </c>
      <c r="K54" s="22"/>
      <c r="L54" s="67" t="s">
        <v>446</v>
      </c>
    </row>
    <row r="55" spans="1:12" x14ac:dyDescent="0.25">
      <c r="A55" s="61" t="s">
        <v>100</v>
      </c>
      <c r="B55" s="62" t="s">
        <v>411</v>
      </c>
      <c r="C55" s="77" t="s">
        <v>411</v>
      </c>
      <c r="D55" s="77" t="s">
        <v>411</v>
      </c>
      <c r="E55" s="78">
        <v>2.6754879126174606E-3</v>
      </c>
      <c r="F55" s="78">
        <v>2.3289546262436414E-3</v>
      </c>
      <c r="G55" s="78">
        <v>0</v>
      </c>
      <c r="H55" s="78">
        <v>0</v>
      </c>
      <c r="I55" s="78">
        <v>0</v>
      </c>
      <c r="J55" s="65">
        <v>0</v>
      </c>
      <c r="K55" s="22"/>
      <c r="L55" s="67" t="s">
        <v>447</v>
      </c>
    </row>
    <row r="56" spans="1:12" x14ac:dyDescent="0.25">
      <c r="A56" s="61" t="s">
        <v>101</v>
      </c>
      <c r="B56" s="62" t="s">
        <v>411</v>
      </c>
      <c r="C56" s="77" t="s">
        <v>411</v>
      </c>
      <c r="D56" s="77" t="s">
        <v>411</v>
      </c>
      <c r="E56" s="78">
        <v>5.3083773863920095E-5</v>
      </c>
      <c r="F56" s="78">
        <v>6.6411093992669928E-5</v>
      </c>
      <c r="G56" s="78">
        <v>0</v>
      </c>
      <c r="H56" s="78">
        <v>0</v>
      </c>
      <c r="I56" s="78">
        <v>0</v>
      </c>
      <c r="J56" s="65">
        <v>0</v>
      </c>
      <c r="K56" s="22"/>
      <c r="L56" s="67" t="s">
        <v>448</v>
      </c>
    </row>
    <row r="57" spans="1:12" x14ac:dyDescent="0.25">
      <c r="A57" s="61" t="s">
        <v>102</v>
      </c>
      <c r="B57" s="62" t="s">
        <v>411</v>
      </c>
      <c r="C57" s="77" t="s">
        <v>411</v>
      </c>
      <c r="D57" s="77" t="s">
        <v>411</v>
      </c>
      <c r="E57" s="78">
        <v>0.99994691622613607</v>
      </c>
      <c r="F57" s="78">
        <v>0.99993358890600736</v>
      </c>
      <c r="G57" s="78">
        <v>1</v>
      </c>
      <c r="H57" s="78">
        <v>1</v>
      </c>
      <c r="I57" s="78">
        <v>1</v>
      </c>
      <c r="J57" s="65">
        <v>0</v>
      </c>
      <c r="K57" s="22"/>
      <c r="L57" s="67" t="s">
        <v>449</v>
      </c>
    </row>
    <row r="58" spans="1:12" x14ac:dyDescent="0.25">
      <c r="A58" s="61" t="s">
        <v>103</v>
      </c>
      <c r="B58" s="62" t="s">
        <v>411</v>
      </c>
      <c r="C58" s="77" t="s">
        <v>411</v>
      </c>
      <c r="D58" s="77" t="s">
        <v>411</v>
      </c>
      <c r="E58" s="78">
        <v>1.9063617008809111E-2</v>
      </c>
      <c r="F58" s="78">
        <v>2.7179608213358509E-2</v>
      </c>
      <c r="G58" s="78">
        <v>4.7407057196164192E-2</v>
      </c>
      <c r="H58" s="78">
        <v>6.061351607193078E-2</v>
      </c>
      <c r="I58" s="78">
        <v>7.9657576981358599E-2</v>
      </c>
      <c r="J58" s="65">
        <v>0.31418835506635195</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v>-65030</v>
      </c>
      <c r="E64" s="64">
        <v>354845</v>
      </c>
      <c r="F64" s="64">
        <v>-278685</v>
      </c>
      <c r="G64" s="64">
        <v>-126052</v>
      </c>
      <c r="H64" s="64">
        <v>26505</v>
      </c>
      <c r="I64" s="65">
        <v>1.2102703646114301</v>
      </c>
      <c r="K64" s="22"/>
      <c r="L64" s="67" t="s">
        <v>479</v>
      </c>
    </row>
    <row r="65" spans="1:12" ht="25.5" x14ac:dyDescent="0.25">
      <c r="A65" s="61" t="s">
        <v>67</v>
      </c>
      <c r="B65" s="62" t="s">
        <v>109</v>
      </c>
      <c r="C65" s="77" t="s">
        <v>411</v>
      </c>
      <c r="D65" s="64">
        <v>-849</v>
      </c>
      <c r="E65" s="64">
        <v>-125</v>
      </c>
      <c r="F65" s="64">
        <v>1301</v>
      </c>
      <c r="G65" s="64" t="s">
        <v>35</v>
      </c>
      <c r="H65" s="64">
        <v>-522</v>
      </c>
      <c r="I65" s="65" t="s">
        <v>35</v>
      </c>
      <c r="K65" s="22"/>
      <c r="L65" s="67" t="s">
        <v>480</v>
      </c>
    </row>
    <row r="66" spans="1:12" x14ac:dyDescent="0.25">
      <c r="A66" s="61" t="s">
        <v>69</v>
      </c>
      <c r="B66" s="62" t="s">
        <v>411</v>
      </c>
      <c r="C66" s="77" t="s">
        <v>411</v>
      </c>
      <c r="D66" s="64" t="s">
        <v>35</v>
      </c>
      <c r="E66" s="64" t="s">
        <v>35</v>
      </c>
      <c r="F66" s="64" t="s">
        <v>35</v>
      </c>
      <c r="G66" s="64" t="s">
        <v>35</v>
      </c>
      <c r="H66" s="64" t="s">
        <v>35</v>
      </c>
      <c r="I66" s="65" t="s">
        <v>35</v>
      </c>
      <c r="K66" s="22"/>
      <c r="L66" s="67" t="s">
        <v>481</v>
      </c>
    </row>
    <row r="67" spans="1:12" x14ac:dyDescent="0.25">
      <c r="A67" s="61" t="s">
        <v>71</v>
      </c>
      <c r="B67" s="62" t="s">
        <v>411</v>
      </c>
      <c r="C67" s="77" t="s">
        <v>411</v>
      </c>
      <c r="D67" s="64">
        <v>-65879</v>
      </c>
      <c r="E67" s="64">
        <v>354720</v>
      </c>
      <c r="F67" s="64">
        <v>-277384</v>
      </c>
      <c r="G67" s="64">
        <v>-126052</v>
      </c>
      <c r="H67" s="64">
        <v>25983</v>
      </c>
      <c r="I67" s="65">
        <v>1.2061292165138198</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v>1.1939931216200805</v>
      </c>
      <c r="E73" s="78">
        <v>0.99403318948343644</v>
      </c>
      <c r="F73" s="78">
        <v>0.88959157315186332</v>
      </c>
      <c r="G73" s="78">
        <v>1.2325769463999934</v>
      </c>
      <c r="H73" s="78">
        <v>1.1282458275530438</v>
      </c>
      <c r="I73" s="65">
        <v>-8.4644710540523319E-2</v>
      </c>
      <c r="K73" s="60"/>
      <c r="L73" s="86" t="s">
        <v>451</v>
      </c>
    </row>
    <row r="74" spans="1:12" ht="25.5" x14ac:dyDescent="0.25">
      <c r="A74" s="85" t="s">
        <v>67</v>
      </c>
      <c r="B74" s="62" t="s">
        <v>115</v>
      </c>
      <c r="C74" s="77" t="s">
        <v>411</v>
      </c>
      <c r="D74" s="78">
        <v>52.454633189361935</v>
      </c>
      <c r="E74" s="78">
        <v>42.114896897047551</v>
      </c>
      <c r="F74" s="78">
        <v>24.862401577616144</v>
      </c>
      <c r="G74" s="78">
        <v>22.557296891150209</v>
      </c>
      <c r="H74" s="78">
        <v>15.839892461438193</v>
      </c>
      <c r="I74" s="65">
        <v>-0.29779296970407038</v>
      </c>
      <c r="K74" s="60"/>
      <c r="L74" s="48" t="s">
        <v>452</v>
      </c>
    </row>
    <row r="75" spans="1:12" x14ac:dyDescent="0.25">
      <c r="A75" s="85" t="s">
        <v>69</v>
      </c>
      <c r="B75" s="62" t="s">
        <v>411</v>
      </c>
      <c r="C75" s="77" t="s">
        <v>411</v>
      </c>
      <c r="D75" s="78">
        <v>1.1945702987776867</v>
      </c>
      <c r="E75" s="78">
        <v>0.99450103495804942</v>
      </c>
      <c r="F75" s="78">
        <v>0.89011243126456152</v>
      </c>
      <c r="G75" s="78">
        <v>1.2331434552528533</v>
      </c>
      <c r="H75" s="78">
        <v>1.1289670455472158</v>
      </c>
      <c r="I75" s="65">
        <v>-8.4480365412373151E-2</v>
      </c>
      <c r="K75" s="60"/>
      <c r="L75" s="86" t="s">
        <v>453</v>
      </c>
    </row>
    <row r="76" spans="1:12" x14ac:dyDescent="0.25">
      <c r="A76" s="85" t="s">
        <v>71</v>
      </c>
      <c r="B76" s="62" t="s">
        <v>411</v>
      </c>
      <c r="C76" s="77" t="s">
        <v>411</v>
      </c>
      <c r="D76" s="78">
        <v>1.6020274792045672</v>
      </c>
      <c r="E76" s="78">
        <v>1.4636425386220939</v>
      </c>
      <c r="F76" s="78">
        <v>1.6372346812473613</v>
      </c>
      <c r="G76" s="78">
        <v>2.3297688284799025</v>
      </c>
      <c r="H76" s="78">
        <v>1.771240281970881</v>
      </c>
      <c r="I76" s="65">
        <v>-0.23973560796306259</v>
      </c>
      <c r="K76" s="60"/>
      <c r="L76" s="86" t="s">
        <v>454</v>
      </c>
    </row>
    <row r="77" spans="1:12" x14ac:dyDescent="0.25">
      <c r="A77" s="85" t="s">
        <v>72</v>
      </c>
      <c r="B77" s="62" t="s">
        <v>411</v>
      </c>
      <c r="C77" s="77" t="s">
        <v>411</v>
      </c>
      <c r="D77" s="78">
        <v>1.2223642329576876</v>
      </c>
      <c r="E77" s="78">
        <v>1.0185334566273831</v>
      </c>
      <c r="F77" s="78">
        <v>0.92319515585043288</v>
      </c>
      <c r="G77" s="78">
        <v>1.3049582513445137</v>
      </c>
      <c r="H77" s="78">
        <v>1.217486744544072</v>
      </c>
      <c r="I77" s="65">
        <v>-6.7030118940831079E-2</v>
      </c>
      <c r="K77" s="60"/>
      <c r="L77" s="48" t="s">
        <v>455</v>
      </c>
    </row>
    <row r="78" spans="1:12" x14ac:dyDescent="0.25">
      <c r="A78" s="85" t="s">
        <v>79</v>
      </c>
      <c r="B78" s="62" t="s">
        <v>411</v>
      </c>
      <c r="C78" s="77" t="s">
        <v>411</v>
      </c>
      <c r="D78" s="78">
        <v>4.9178868883543512</v>
      </c>
      <c r="E78" s="78">
        <v>3.3426797160894992</v>
      </c>
      <c r="F78" s="78">
        <v>2.0958537773010457</v>
      </c>
      <c r="G78" s="78">
        <v>2.6804667112034073</v>
      </c>
      <c r="H78" s="78">
        <v>3.1497050028025542</v>
      </c>
      <c r="I78" s="65">
        <v>0.1750584290556178</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v>302</v>
      </c>
      <c r="E82" s="89">
        <v>362</v>
      </c>
      <c r="F82" s="89">
        <v>405</v>
      </c>
      <c r="G82" s="89">
        <v>292</v>
      </c>
      <c r="H82" s="89">
        <v>319</v>
      </c>
      <c r="I82" s="65">
        <v>9.2465753424657529E-2</v>
      </c>
      <c r="K82" s="60"/>
      <c r="L82" s="48" t="s">
        <v>457</v>
      </c>
    </row>
    <row r="83" spans="1:12" x14ac:dyDescent="0.25">
      <c r="A83" s="61" t="s">
        <v>67</v>
      </c>
      <c r="B83" s="62" t="s">
        <v>118</v>
      </c>
      <c r="C83" s="77" t="s">
        <v>411</v>
      </c>
      <c r="D83" s="89">
        <v>301</v>
      </c>
      <c r="E83" s="89">
        <v>362</v>
      </c>
      <c r="F83" s="89">
        <v>404</v>
      </c>
      <c r="G83" s="89">
        <v>292</v>
      </c>
      <c r="H83" s="89">
        <v>319</v>
      </c>
      <c r="I83" s="65">
        <v>9.2465753424657529E-2</v>
      </c>
      <c r="K83" s="60"/>
      <c r="L83" s="48" t="s">
        <v>458</v>
      </c>
    </row>
    <row r="84" spans="1:12" x14ac:dyDescent="0.25">
      <c r="A84" s="61" t="s">
        <v>69</v>
      </c>
      <c r="B84" s="62" t="s">
        <v>411</v>
      </c>
      <c r="C84" s="77" t="s">
        <v>411</v>
      </c>
      <c r="D84" s="89">
        <v>225</v>
      </c>
      <c r="E84" s="89">
        <v>246</v>
      </c>
      <c r="F84" s="89">
        <v>220</v>
      </c>
      <c r="G84" s="89">
        <v>155</v>
      </c>
      <c r="H84" s="89">
        <v>203</v>
      </c>
      <c r="I84" s="65">
        <v>0.30967741935483872</v>
      </c>
      <c r="K84" s="60"/>
      <c r="L84" s="48" t="s">
        <v>459</v>
      </c>
    </row>
    <row r="85" spans="1:12" ht="14.25" customHeight="1" x14ac:dyDescent="0.25">
      <c r="A85" s="61" t="s">
        <v>71</v>
      </c>
      <c r="B85" s="62" t="s">
        <v>411</v>
      </c>
      <c r="C85" s="77" t="s">
        <v>411</v>
      </c>
      <c r="D85" s="89">
        <v>295</v>
      </c>
      <c r="E85" s="89">
        <v>353</v>
      </c>
      <c r="F85" s="89">
        <v>390</v>
      </c>
      <c r="G85" s="89">
        <v>276</v>
      </c>
      <c r="H85" s="89">
        <v>296</v>
      </c>
      <c r="I85" s="65">
        <v>7.2463768115942032E-2</v>
      </c>
      <c r="K85" s="60"/>
      <c r="L85" s="48" t="s">
        <v>460</v>
      </c>
    </row>
    <row r="86" spans="1:12" x14ac:dyDescent="0.25">
      <c r="A86" s="61" t="s">
        <v>72</v>
      </c>
      <c r="B86" s="62" t="s">
        <v>411</v>
      </c>
      <c r="C86" s="77" t="s">
        <v>411</v>
      </c>
      <c r="D86" s="89">
        <v>73</v>
      </c>
      <c r="E86" s="89">
        <v>108</v>
      </c>
      <c r="F86" s="89">
        <v>172</v>
      </c>
      <c r="G86" s="89">
        <v>134</v>
      </c>
      <c r="H86" s="89">
        <v>114</v>
      </c>
      <c r="I86" s="65">
        <v>-0.14925373134328357</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v>298</v>
      </c>
      <c r="E90" s="89">
        <v>354</v>
      </c>
      <c r="F90" s="89">
        <v>392</v>
      </c>
      <c r="G90" s="89">
        <v>289</v>
      </c>
      <c r="H90" s="89">
        <v>317</v>
      </c>
      <c r="I90" s="65">
        <v>9.6885813148788927E-2</v>
      </c>
      <c r="L90" s="48" t="s">
        <v>462</v>
      </c>
    </row>
    <row r="91" spans="1:12" x14ac:dyDescent="0.25">
      <c r="A91" s="61" t="s">
        <v>67</v>
      </c>
      <c r="B91" s="62" t="s">
        <v>411</v>
      </c>
      <c r="C91" s="77" t="s">
        <v>411</v>
      </c>
      <c r="D91" s="89">
        <v>3</v>
      </c>
      <c r="E91" s="89">
        <v>1</v>
      </c>
      <c r="F91" s="89">
        <v>2</v>
      </c>
      <c r="G91" s="89">
        <v>13</v>
      </c>
      <c r="H91" s="89">
        <v>21</v>
      </c>
      <c r="I91" s="65">
        <v>0.61538461538461542</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v>9946500</v>
      </c>
      <c r="E98" s="64">
        <v>10353800</v>
      </c>
      <c r="F98" s="64">
        <v>7829307</v>
      </c>
      <c r="G98" s="64">
        <v>8871345</v>
      </c>
      <c r="H98" s="64">
        <v>8749323</v>
      </c>
      <c r="I98" s="65">
        <v>-1.3754622326152348E-2</v>
      </c>
      <c r="K98" s="60"/>
      <c r="L98" s="48" t="s">
        <v>464</v>
      </c>
    </row>
    <row r="99" spans="1:12" x14ac:dyDescent="0.25">
      <c r="A99" s="61" t="s">
        <v>67</v>
      </c>
      <c r="B99" s="62" t="s">
        <v>127</v>
      </c>
      <c r="C99" s="77" t="s">
        <v>411</v>
      </c>
      <c r="D99" s="64" t="s">
        <v>35</v>
      </c>
      <c r="E99" s="64" t="s">
        <v>35</v>
      </c>
      <c r="F99" s="64" t="s">
        <v>35</v>
      </c>
      <c r="G99" s="64" t="s">
        <v>35</v>
      </c>
      <c r="H99" s="64" t="s">
        <v>35</v>
      </c>
      <c r="I99" s="65" t="s">
        <v>35</v>
      </c>
      <c r="K99" s="60"/>
    </row>
    <row r="100" spans="1:12" x14ac:dyDescent="0.25">
      <c r="A100" s="61" t="s">
        <v>69</v>
      </c>
      <c r="B100" s="62" t="s">
        <v>411</v>
      </c>
      <c r="C100" s="77" t="s">
        <v>411</v>
      </c>
      <c r="D100" s="64" t="s">
        <v>35</v>
      </c>
      <c r="E100" s="64" t="s">
        <v>35</v>
      </c>
      <c r="F100" s="64" t="s">
        <v>35</v>
      </c>
      <c r="G100" s="64" t="s">
        <v>35</v>
      </c>
      <c r="H100" s="64" t="s">
        <v>35</v>
      </c>
      <c r="I100" s="65" t="s">
        <v>35</v>
      </c>
      <c r="K100" s="60"/>
    </row>
    <row r="101" spans="1:12" x14ac:dyDescent="0.25">
      <c r="A101" s="61" t="s">
        <v>71</v>
      </c>
      <c r="B101" s="62" t="s">
        <v>411</v>
      </c>
      <c r="C101" s="77" t="s">
        <v>411</v>
      </c>
      <c r="D101" s="64">
        <v>2941</v>
      </c>
      <c r="E101" s="64">
        <v>1598</v>
      </c>
      <c r="F101" s="64">
        <v>25754</v>
      </c>
      <c r="G101" s="64">
        <v>181769</v>
      </c>
      <c r="H101" s="64">
        <v>112124</v>
      </c>
      <c r="I101" s="65">
        <v>-0.38315114238401488</v>
      </c>
      <c r="K101" s="60"/>
    </row>
    <row r="102" spans="1:12" x14ac:dyDescent="0.25">
      <c r="A102" s="61" t="s">
        <v>72</v>
      </c>
      <c r="B102" s="62" t="s">
        <v>128</v>
      </c>
      <c r="C102" s="77" t="s">
        <v>411</v>
      </c>
      <c r="D102" s="64">
        <v>333</v>
      </c>
      <c r="E102" s="64">
        <v>3432</v>
      </c>
      <c r="F102" s="64">
        <v>252</v>
      </c>
      <c r="G102" s="64" t="s">
        <v>35</v>
      </c>
      <c r="H102" s="64" t="s">
        <v>35</v>
      </c>
      <c r="I102" s="65" t="s">
        <v>35</v>
      </c>
      <c r="K102" s="60"/>
    </row>
    <row r="103" spans="1:12" x14ac:dyDescent="0.25">
      <c r="A103" s="61" t="s">
        <v>79</v>
      </c>
      <c r="B103" s="62" t="s">
        <v>129</v>
      </c>
      <c r="C103" s="77" t="s">
        <v>411</v>
      </c>
      <c r="D103" s="64" t="s">
        <v>35</v>
      </c>
      <c r="E103" s="64" t="s">
        <v>35</v>
      </c>
      <c r="F103" s="64" t="s">
        <v>35</v>
      </c>
      <c r="G103" s="64" t="s">
        <v>35</v>
      </c>
      <c r="H103" s="64" t="s">
        <v>35</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v>8997890</v>
      </c>
      <c r="E105" s="64">
        <v>9271200</v>
      </c>
      <c r="F105" s="64">
        <v>7201887</v>
      </c>
      <c r="G105" s="64">
        <v>8217968</v>
      </c>
      <c r="H105" s="64">
        <v>7934221</v>
      </c>
      <c r="I105" s="65">
        <v>-3.4527635055283737E-2</v>
      </c>
      <c r="K105" s="60"/>
      <c r="L105" s="48" t="s">
        <v>465</v>
      </c>
    </row>
    <row r="106" spans="1:12" x14ac:dyDescent="0.25">
      <c r="A106" s="61" t="s">
        <v>97</v>
      </c>
      <c r="B106" s="62" t="s">
        <v>132</v>
      </c>
      <c r="C106" s="77" t="s">
        <v>411</v>
      </c>
      <c r="D106" s="64">
        <v>38498</v>
      </c>
      <c r="E106" s="64">
        <v>44217</v>
      </c>
      <c r="F106" s="64">
        <v>37886</v>
      </c>
      <c r="G106" s="64">
        <v>23767</v>
      </c>
      <c r="H106" s="64">
        <v>30792</v>
      </c>
      <c r="I106" s="65">
        <v>0.29557790213320989</v>
      </c>
      <c r="K106" s="60"/>
    </row>
    <row r="107" spans="1:12" x14ac:dyDescent="0.25">
      <c r="A107" s="61" t="s">
        <v>98</v>
      </c>
      <c r="B107" s="62" t="s">
        <v>411</v>
      </c>
      <c r="C107" s="77" t="s">
        <v>411</v>
      </c>
      <c r="D107" s="64">
        <v>45276</v>
      </c>
      <c r="E107" s="64">
        <v>74181</v>
      </c>
      <c r="F107" s="64">
        <v>54617</v>
      </c>
      <c r="G107" s="64">
        <v>62713</v>
      </c>
      <c r="H107" s="64">
        <v>187100</v>
      </c>
      <c r="I107" s="65">
        <v>1.9834324621689283</v>
      </c>
      <c r="K107" s="60"/>
    </row>
    <row r="108" spans="1:12" x14ac:dyDescent="0.25">
      <c r="A108" s="61" t="s">
        <v>99</v>
      </c>
      <c r="B108" s="62" t="s">
        <v>411</v>
      </c>
      <c r="C108" s="77" t="s">
        <v>411</v>
      </c>
      <c r="D108" s="64" t="s">
        <v>35</v>
      </c>
      <c r="E108" s="64" t="s">
        <v>35</v>
      </c>
      <c r="F108" s="64" t="s">
        <v>35</v>
      </c>
      <c r="G108" s="64" t="s">
        <v>35</v>
      </c>
      <c r="H108" s="64" t="s">
        <v>35</v>
      </c>
      <c r="I108" s="65" t="s">
        <v>35</v>
      </c>
      <c r="K108" s="60"/>
    </row>
    <row r="109" spans="1:12" x14ac:dyDescent="0.25">
      <c r="A109" s="61" t="s">
        <v>100</v>
      </c>
      <c r="B109" s="62" t="s">
        <v>411</v>
      </c>
      <c r="C109" s="77" t="s">
        <v>411</v>
      </c>
      <c r="D109" s="64">
        <v>832877</v>
      </c>
      <c r="E109" s="64">
        <v>839231</v>
      </c>
      <c r="F109" s="64">
        <v>476515</v>
      </c>
      <c r="G109" s="64">
        <v>570909</v>
      </c>
      <c r="H109" s="64">
        <v>445449</v>
      </c>
      <c r="I109" s="65">
        <v>-0.21975481206286818</v>
      </c>
      <c r="K109" s="60"/>
    </row>
    <row r="110" spans="1:12" x14ac:dyDescent="0.25">
      <c r="A110" s="61" t="s">
        <v>101</v>
      </c>
      <c r="B110" s="62" t="s">
        <v>133</v>
      </c>
      <c r="C110" s="77" t="s">
        <v>411</v>
      </c>
      <c r="D110" s="64">
        <v>17009</v>
      </c>
      <c r="E110" s="64">
        <v>35559</v>
      </c>
      <c r="F110" s="64" t="s">
        <v>35</v>
      </c>
      <c r="G110" s="64" t="s">
        <v>35</v>
      </c>
      <c r="H110" s="64">
        <v>-58684</v>
      </c>
      <c r="I110" s="65" t="s">
        <v>35</v>
      </c>
      <c r="K110" s="60"/>
      <c r="L110" s="48" t="s">
        <v>466</v>
      </c>
    </row>
    <row r="111" spans="1:12" x14ac:dyDescent="0.25">
      <c r="A111" s="61" t="s">
        <v>102</v>
      </c>
      <c r="B111" s="62" t="s">
        <v>411</v>
      </c>
      <c r="C111" s="77" t="s">
        <v>411</v>
      </c>
      <c r="D111" s="64">
        <v>104</v>
      </c>
      <c r="E111" s="64">
        <v>-151</v>
      </c>
      <c r="F111" s="64">
        <v>684</v>
      </c>
      <c r="G111" s="64" t="s">
        <v>35</v>
      </c>
      <c r="H111" s="64" t="s">
        <v>35</v>
      </c>
      <c r="I111" s="65" t="s">
        <v>35</v>
      </c>
      <c r="K111" s="60"/>
    </row>
    <row r="112" spans="1:12" x14ac:dyDescent="0.25">
      <c r="A112" s="61" t="s">
        <v>103</v>
      </c>
      <c r="B112" s="62" t="s">
        <v>128</v>
      </c>
      <c r="C112" s="77" t="s">
        <v>411</v>
      </c>
      <c r="D112" s="64" t="s">
        <v>35</v>
      </c>
      <c r="E112" s="64" t="s">
        <v>35</v>
      </c>
      <c r="F112" s="64" t="s">
        <v>35</v>
      </c>
      <c r="G112" s="64">
        <v>2387</v>
      </c>
      <c r="H112" s="64" t="s">
        <v>35</v>
      </c>
      <c r="I112" s="65" t="s">
        <v>35</v>
      </c>
      <c r="K112" s="60"/>
    </row>
    <row r="113" spans="1:12" x14ac:dyDescent="0.25">
      <c r="A113" s="61" t="s">
        <v>134</v>
      </c>
      <c r="B113" s="62" t="s">
        <v>129</v>
      </c>
      <c r="C113" s="77" t="s">
        <v>411</v>
      </c>
      <c r="D113" s="64" t="s">
        <v>35</v>
      </c>
      <c r="E113" s="64" t="s">
        <v>35</v>
      </c>
      <c r="F113" s="64" t="s">
        <v>35</v>
      </c>
      <c r="G113" s="64" t="s">
        <v>35</v>
      </c>
      <c r="H113" s="64" t="s">
        <v>35</v>
      </c>
      <c r="I113" s="65" t="s">
        <v>35</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v>948614</v>
      </c>
      <c r="E115" s="64">
        <v>1082640</v>
      </c>
      <c r="F115" s="64">
        <v>627420</v>
      </c>
      <c r="G115" s="64">
        <v>653377</v>
      </c>
      <c r="H115" s="64">
        <v>815102</v>
      </c>
      <c r="I115" s="65">
        <v>0.24752172176247403</v>
      </c>
      <c r="K115" s="60"/>
    </row>
    <row r="116" spans="1:12" x14ac:dyDescent="0.25">
      <c r="A116" s="61" t="s">
        <v>138</v>
      </c>
      <c r="B116" s="62" t="s">
        <v>411</v>
      </c>
      <c r="C116" s="77" t="s">
        <v>411</v>
      </c>
      <c r="D116" s="64">
        <v>864840</v>
      </c>
      <c r="E116" s="64">
        <v>964238</v>
      </c>
      <c r="F116" s="64">
        <v>534917</v>
      </c>
      <c r="G116" s="64">
        <v>566897</v>
      </c>
      <c r="H116" s="64">
        <v>597210</v>
      </c>
      <c r="I116" s="65">
        <v>5.3471794699919035E-2</v>
      </c>
      <c r="K116" s="60"/>
      <c r="L116" s="48" t="s">
        <v>467</v>
      </c>
    </row>
    <row r="117" spans="1:12" x14ac:dyDescent="0.25">
      <c r="A117" s="61" t="s">
        <v>139</v>
      </c>
      <c r="B117" s="62" t="s">
        <v>411</v>
      </c>
      <c r="C117" s="77" t="s">
        <v>411</v>
      </c>
      <c r="D117" s="64">
        <v>34904</v>
      </c>
      <c r="E117" s="64">
        <v>126605</v>
      </c>
      <c r="F117" s="64">
        <v>84156</v>
      </c>
      <c r="G117" s="64">
        <v>177757</v>
      </c>
      <c r="H117" s="64">
        <v>263885</v>
      </c>
      <c r="I117" s="65">
        <v>0.48452662904977017</v>
      </c>
      <c r="K117" s="60"/>
    </row>
    <row r="118" spans="1:12" x14ac:dyDescent="0.25">
      <c r="A118" s="61" t="s">
        <v>140</v>
      </c>
      <c r="B118" s="62" t="s">
        <v>141</v>
      </c>
      <c r="C118" s="77" t="s">
        <v>411</v>
      </c>
      <c r="D118" s="64">
        <v>18124</v>
      </c>
      <c r="E118" s="64">
        <v>94327</v>
      </c>
      <c r="F118" s="64">
        <v>43791</v>
      </c>
      <c r="G118" s="64">
        <v>112959</v>
      </c>
      <c r="H118" s="64">
        <v>205201</v>
      </c>
      <c r="I118" s="65">
        <v>0.81659717242539331</v>
      </c>
      <c r="K118" s="60"/>
      <c r="L118" s="48" t="s">
        <v>468</v>
      </c>
    </row>
    <row r="119" spans="1:12" x14ac:dyDescent="0.25">
      <c r="A119" s="61" t="s">
        <v>142</v>
      </c>
      <c r="B119" s="62" t="s">
        <v>143</v>
      </c>
      <c r="C119" s="77" t="s">
        <v>411</v>
      </c>
      <c r="D119" s="64">
        <v>34904</v>
      </c>
      <c r="E119" s="64">
        <v>126605</v>
      </c>
      <c r="F119" s="64">
        <v>84156</v>
      </c>
      <c r="G119" s="64">
        <v>177757</v>
      </c>
      <c r="H119" s="64">
        <v>263885</v>
      </c>
      <c r="I119" s="65">
        <v>0.48452662904977017</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v>9.5580130892675391E-2</v>
      </c>
      <c r="E125" s="91">
        <v>0.38368250107282392</v>
      </c>
      <c r="F125" s="91">
        <v>0.13906076584880225</v>
      </c>
      <c r="G125" s="91">
        <v>0.28722247861259331</v>
      </c>
      <c r="H125" s="91">
        <v>0.37149866029401113</v>
      </c>
      <c r="I125" s="65">
        <v>0.29341777874944747</v>
      </c>
      <c r="K125" s="92"/>
      <c r="L125" s="48" t="s">
        <v>469</v>
      </c>
    </row>
    <row r="126" spans="1:12" x14ac:dyDescent="0.25">
      <c r="A126" s="61" t="s">
        <v>67</v>
      </c>
      <c r="B126" s="62" t="s">
        <v>149</v>
      </c>
      <c r="C126" s="77" t="s">
        <v>411</v>
      </c>
      <c r="D126" s="91">
        <v>2.1756327689380524E-3</v>
      </c>
      <c r="E126" s="91">
        <v>9.0560150538357038E-3</v>
      </c>
      <c r="F126" s="91">
        <v>4.9756772317004873E-3</v>
      </c>
      <c r="G126" s="91">
        <v>1.5694425060506254E-2</v>
      </c>
      <c r="H126" s="91">
        <v>2.646115271544006E-2</v>
      </c>
      <c r="I126" s="65">
        <v>0.68602243238762539</v>
      </c>
      <c r="K126" s="60"/>
      <c r="L126" s="48" t="s">
        <v>470</v>
      </c>
    </row>
    <row r="127" spans="1:12" x14ac:dyDescent="0.25">
      <c r="A127" s="61" t="s">
        <v>69</v>
      </c>
      <c r="B127" s="62" t="s">
        <v>411</v>
      </c>
      <c r="C127" s="77" t="s">
        <v>411</v>
      </c>
      <c r="D127" s="78">
        <v>43.93210667594834</v>
      </c>
      <c r="E127" s="78">
        <v>42.367696916571923</v>
      </c>
      <c r="F127" s="78">
        <v>27.948108241996408</v>
      </c>
      <c r="G127" s="78">
        <v>18.300923895285933</v>
      </c>
      <c r="H127" s="78">
        <v>14.039398218553117</v>
      </c>
      <c r="I127" s="65">
        <v>-0.23285849944605949</v>
      </c>
      <c r="K127" s="60"/>
    </row>
    <row r="128" spans="1:12" x14ac:dyDescent="0.25">
      <c r="A128" s="61" t="s">
        <v>71</v>
      </c>
      <c r="B128" s="62" t="s">
        <v>411</v>
      </c>
      <c r="C128" s="77" t="s">
        <v>411</v>
      </c>
      <c r="D128" s="91">
        <v>1.8221484944452822E-3</v>
      </c>
      <c r="E128" s="91">
        <v>9.1103749348065439E-3</v>
      </c>
      <c r="F128" s="91">
        <v>5.5932153382157578E-3</v>
      </c>
      <c r="G128" s="91">
        <v>1.2733018499449633E-2</v>
      </c>
      <c r="H128" s="91">
        <v>2.3453357476915643E-2</v>
      </c>
      <c r="I128" s="65">
        <v>0.84193225494248536</v>
      </c>
      <c r="K128" s="60"/>
      <c r="L128" s="48" t="s">
        <v>472</v>
      </c>
    </row>
    <row r="129" spans="1:12" x14ac:dyDescent="0.25">
      <c r="A129" s="61" t="s">
        <v>72</v>
      </c>
      <c r="B129" s="62" t="s">
        <v>411</v>
      </c>
      <c r="C129" s="77" t="s">
        <v>411</v>
      </c>
      <c r="D129" s="78">
        <v>1.1939931216200805</v>
      </c>
      <c r="E129" s="78">
        <v>0.99403318948343644</v>
      </c>
      <c r="F129" s="78">
        <v>0.88959157315186332</v>
      </c>
      <c r="G129" s="78">
        <v>1.2325769463999934</v>
      </c>
      <c r="H129" s="78">
        <v>1.1282458275530438</v>
      </c>
      <c r="I129" s="65">
        <v>-8.4644710540523319E-2</v>
      </c>
      <c r="K129" s="60"/>
    </row>
    <row r="130" spans="1:12" x14ac:dyDescent="0.25">
      <c r="A130" s="61" t="s">
        <v>79</v>
      </c>
      <c r="B130" s="62" t="s">
        <v>150</v>
      </c>
      <c r="C130" s="77" t="s">
        <v>411</v>
      </c>
      <c r="D130" s="78">
        <v>0.51925280770112303</v>
      </c>
      <c r="E130" s="78">
        <v>0.74504956360333319</v>
      </c>
      <c r="F130" s="78">
        <v>0.52035505489804645</v>
      </c>
      <c r="G130" s="78">
        <v>0.63546864539793091</v>
      </c>
      <c r="H130" s="78">
        <v>0.77761524906682833</v>
      </c>
      <c r="I130" s="65">
        <v>0.22368783211937249</v>
      </c>
      <c r="K130" s="60"/>
    </row>
    <row r="131" spans="1:12" ht="14.25" customHeight="1" x14ac:dyDescent="0.25">
      <c r="A131" s="61" t="s">
        <v>87</v>
      </c>
      <c r="B131" s="62" t="s">
        <v>151</v>
      </c>
      <c r="C131" s="77" t="s">
        <v>411</v>
      </c>
      <c r="D131" s="78">
        <v>1</v>
      </c>
      <c r="E131" s="78">
        <v>1</v>
      </c>
      <c r="F131" s="78">
        <v>1</v>
      </c>
      <c r="G131" s="78">
        <v>1</v>
      </c>
      <c r="H131" s="78">
        <v>1</v>
      </c>
      <c r="I131" s="65">
        <v>0</v>
      </c>
      <c r="K131" s="60"/>
    </row>
    <row r="132" spans="1:12" x14ac:dyDescent="0.25">
      <c r="A132" s="61" t="s">
        <v>97</v>
      </c>
      <c r="B132" s="62" t="s">
        <v>411</v>
      </c>
      <c r="C132" s="77" t="s">
        <v>411</v>
      </c>
      <c r="D132" s="78">
        <v>3.5091740813351429E-3</v>
      </c>
      <c r="E132" s="78">
        <v>1.2227877687419111E-2</v>
      </c>
      <c r="F132" s="78">
        <v>1.0748844054780327E-2</v>
      </c>
      <c r="G132" s="78">
        <v>2.0037209690300626E-2</v>
      </c>
      <c r="H132" s="78">
        <v>3.0160619284486354E-2</v>
      </c>
      <c r="I132" s="65">
        <v>0.5052305061760245</v>
      </c>
      <c r="K132" s="60"/>
    </row>
    <row r="133" spans="1:12" x14ac:dyDescent="0.25">
      <c r="A133" s="61" t="s">
        <v>98</v>
      </c>
      <c r="B133" s="62" t="s">
        <v>411</v>
      </c>
      <c r="C133" s="77" t="s">
        <v>411</v>
      </c>
      <c r="D133" s="91">
        <v>2.0142500075017587E-3</v>
      </c>
      <c r="E133" s="91">
        <v>1.0174195357666753E-2</v>
      </c>
      <c r="F133" s="91">
        <v>6.0804897383144171E-3</v>
      </c>
      <c r="G133" s="91">
        <v>1.374536868481357E-2</v>
      </c>
      <c r="H133" s="91">
        <v>2.5862778463065245E-2</v>
      </c>
      <c r="I133" s="65">
        <v>0.88156309634964336</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v>2918.1458119407366</v>
      </c>
      <c r="E140" s="97">
        <v>4350.3361344537816</v>
      </c>
      <c r="F140" s="97">
        <v>10349.381361533377</v>
      </c>
      <c r="G140" s="97" t="s">
        <v>35</v>
      </c>
      <c r="H140" s="97">
        <v>33522.310344827587</v>
      </c>
      <c r="I140" s="65" t="s">
        <v>35</v>
      </c>
      <c r="L140" s="48" t="s">
        <v>473</v>
      </c>
    </row>
    <row r="141" spans="1:12" ht="14.25" customHeight="1" x14ac:dyDescent="0.25">
      <c r="A141" s="61" t="s">
        <v>67</v>
      </c>
      <c r="B141" s="62" t="s">
        <v>411</v>
      </c>
      <c r="C141" s="77" t="s">
        <v>411</v>
      </c>
      <c r="D141" s="97">
        <v>3.4268335595435582E-4</v>
      </c>
      <c r="E141" s="97">
        <v>2.2986729509938381E-4</v>
      </c>
      <c r="F141" s="97">
        <v>9.662413288941154E-5</v>
      </c>
      <c r="G141" s="97">
        <v>0</v>
      </c>
      <c r="H141" s="97">
        <v>2.9830879486332829E-5</v>
      </c>
      <c r="I141" s="65">
        <v>1</v>
      </c>
      <c r="L141" s="48" t="s">
        <v>474</v>
      </c>
    </row>
    <row r="142" spans="1:12" ht="31.5" customHeight="1" x14ac:dyDescent="0.25">
      <c r="A142" s="61" t="s">
        <v>69</v>
      </c>
      <c r="B142" s="62" t="s">
        <v>411</v>
      </c>
      <c r="C142" s="77" t="s">
        <v>411</v>
      </c>
      <c r="D142" s="78">
        <v>5.3172949977996185</v>
      </c>
      <c r="E142" s="78">
        <v>39.633193277310923</v>
      </c>
      <c r="F142" s="78">
        <v>57.886318572372772</v>
      </c>
      <c r="G142" s="78" t="s">
        <v>35</v>
      </c>
      <c r="H142" s="78">
        <v>786.21072796934868</v>
      </c>
      <c r="I142" s="65" t="s">
        <v>35</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335</v>
      </c>
      <c r="E151" s="89" t="s">
        <v>244</v>
      </c>
      <c r="F151" s="89" t="s">
        <v>275</v>
      </c>
      <c r="G151" s="89" t="s">
        <v>170</v>
      </c>
      <c r="H151" s="89" t="s">
        <v>168</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v>-0.9</v>
      </c>
      <c r="E154" s="78">
        <v>-0.9</v>
      </c>
      <c r="F154" s="78">
        <v>-0.9</v>
      </c>
      <c r="G154" s="78">
        <v>-0.9</v>
      </c>
      <c r="H154" s="78">
        <v>-0.9</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182</v>
      </c>
      <c r="E156" s="89" t="s">
        <v>329</v>
      </c>
      <c r="F156" s="89" t="s">
        <v>176</v>
      </c>
      <c r="G156" s="89" t="s">
        <v>336</v>
      </c>
      <c r="H156" s="89" t="s">
        <v>201</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209</v>
      </c>
      <c r="E159" s="89" t="s">
        <v>337</v>
      </c>
      <c r="F159" s="89" t="s">
        <v>229</v>
      </c>
      <c r="G159" s="89" t="s">
        <v>178</v>
      </c>
      <c r="H159" s="89" t="s">
        <v>338</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v>-0.60000000000000009</v>
      </c>
      <c r="E162" s="78">
        <v>0.29999999999999993</v>
      </c>
      <c r="F162" s="78">
        <v>-0.8</v>
      </c>
      <c r="G162" s="78">
        <v>0.29999999999999993</v>
      </c>
      <c r="H162" s="78">
        <v>0.19999999999999996</v>
      </c>
    </row>
    <row r="163" spans="1:12" x14ac:dyDescent="0.25">
      <c r="A163" s="61"/>
      <c r="B163" s="101" t="s">
        <v>191</v>
      </c>
      <c r="C163" s="70"/>
      <c r="D163" s="102">
        <v>-0.50700000000000012</v>
      </c>
      <c r="E163" s="102">
        <v>-0.54600000000000004</v>
      </c>
      <c r="F163" s="102">
        <v>-0.70600000000000007</v>
      </c>
      <c r="G163" s="102">
        <v>-0.57400000000000007</v>
      </c>
      <c r="H163" s="102">
        <v>-0.44600000000000006</v>
      </c>
      <c r="L163" s="48" t="s">
        <v>476</v>
      </c>
    </row>
    <row r="164" spans="1:12" x14ac:dyDescent="0.25">
      <c r="A164" s="103"/>
      <c r="B164" s="101" t="s">
        <v>192</v>
      </c>
      <c r="C164" s="77"/>
      <c r="D164" s="77" t="s">
        <v>27</v>
      </c>
      <c r="E164" s="77" t="s">
        <v>27</v>
      </c>
      <c r="F164" s="77" t="s">
        <v>27</v>
      </c>
      <c r="G164" s="77" t="s">
        <v>27</v>
      </c>
      <c r="H164" s="77" t="s">
        <v>27</v>
      </c>
      <c r="L164" s="48" t="s">
        <v>477</v>
      </c>
    </row>
  </sheetData>
  <sheetProtection algorithmName="SHA-512" hashValue="NhMjUKk8EJngRp++v1rVTtkRiOCwuOW6DgTk0NRQbDLz7sHbgYcvvGG+3tA5BHcxqWskYQD5h5Q0B1IifeX/vA==" saltValue="+F+EG+6lDU9RDk7vDH9iVg=="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548" priority="182" operator="lessThan">
      <formula>0.5</formula>
    </cfRule>
    <cfRule type="cellIs" dxfId="547" priority="183" operator="greaterThan">
      <formula>0.5</formula>
    </cfRule>
  </conditionalFormatting>
  <conditionalFormatting sqref="E39:I40">
    <cfRule type="cellIs" dxfId="546" priority="179" operator="lessThan">
      <formula>0.1</formula>
    </cfRule>
    <cfRule type="cellIs" dxfId="545" priority="180" operator="greaterThan">
      <formula>0.1</formula>
    </cfRule>
    <cfRule type="cellIs" dxfId="544" priority="181" operator="greaterThan">
      <formula>0.1</formula>
    </cfRule>
  </conditionalFormatting>
  <conditionalFormatting sqref="E46:I46">
    <cfRule type="cellIs" dxfId="543" priority="176" operator="between">
      <formula>0.5</formula>
      <formula>0.8</formula>
    </cfRule>
    <cfRule type="cellIs" dxfId="542" priority="177" operator="greaterThan">
      <formula>0.8</formula>
    </cfRule>
    <cfRule type="cellIs" dxfId="541" priority="178" operator="lessThan">
      <formula>0.5</formula>
    </cfRule>
  </conditionalFormatting>
  <conditionalFormatting sqref="E47:I47">
    <cfRule type="cellIs" dxfId="540" priority="172" operator="lessThan">
      <formula>0.6</formula>
    </cfRule>
    <cfRule type="cellIs" dxfId="539" priority="173" operator="equal">
      <formula>0.6</formula>
    </cfRule>
    <cfRule type="cellIs" dxfId="538" priority="174" operator="greaterThan">
      <formula>0.6</formula>
    </cfRule>
    <cfRule type="cellIs" dxfId="537" priority="175" operator="lessThan">
      <formula>0.6</formula>
    </cfRule>
  </conditionalFormatting>
  <conditionalFormatting sqref="E49:I49">
    <cfRule type="cellIs" dxfId="536" priority="168" operator="equal">
      <formula>0.5</formula>
    </cfRule>
    <cfRule type="cellIs" dxfId="535" priority="169" operator="lessThan">
      <formula>0.5</formula>
    </cfRule>
    <cfRule type="cellIs" dxfId="534" priority="170" operator="greaterThan">
      <formula>0.5</formula>
    </cfRule>
    <cfRule type="cellIs" dxfId="533" priority="171" operator="lessThan">
      <formula>0.5</formula>
    </cfRule>
  </conditionalFormatting>
  <conditionalFormatting sqref="E52:I52">
    <cfRule type="cellIs" dxfId="532" priority="164" operator="equal">
      <formula>1</formula>
    </cfRule>
    <cfRule type="cellIs" dxfId="531" priority="165" operator="lessThan">
      <formula>1</formula>
    </cfRule>
    <cfRule type="cellIs" dxfId="530" priority="166" operator="greaterThan">
      <formula>1</formula>
    </cfRule>
    <cfRule type="cellIs" dxfId="529" priority="167" operator="lessThan">
      <formula>1</formula>
    </cfRule>
  </conditionalFormatting>
  <conditionalFormatting sqref="E54:I54">
    <cfRule type="cellIs" dxfId="528" priority="160" operator="equal">
      <formula>0.75</formula>
    </cfRule>
    <cfRule type="cellIs" dxfId="527" priority="161" operator="lessThan">
      <formula>0.75</formula>
    </cfRule>
    <cfRule type="cellIs" dxfId="526" priority="162" operator="greaterThan">
      <formula>0.75</formula>
    </cfRule>
    <cfRule type="cellIs" dxfId="525" priority="163" operator="lessThan">
      <formula>0.75</formula>
    </cfRule>
  </conditionalFormatting>
  <conditionalFormatting sqref="E58:I59 D64:H68 D115:H120">
    <cfRule type="cellIs" dxfId="524" priority="158" operator="greaterThan">
      <formula>0</formula>
    </cfRule>
    <cfRule type="cellIs" dxfId="523" priority="159" operator="lessThan">
      <formula>0</formula>
    </cfRule>
  </conditionalFormatting>
  <conditionalFormatting sqref="D64:H64">
    <cfRule type="cellIs" dxfId="522" priority="157" operator="lessThan">
      <formula>0</formula>
    </cfRule>
  </conditionalFormatting>
  <conditionalFormatting sqref="D64:H68 D115:H119">
    <cfRule type="cellIs" dxfId="521" priority="156" operator="equal">
      <formula>"-"</formula>
    </cfRule>
  </conditionalFormatting>
  <conditionalFormatting sqref="D64:H68 D115:H119">
    <cfRule type="cellIs" dxfId="520" priority="155" operator="equal">
      <formula>0</formula>
    </cfRule>
  </conditionalFormatting>
  <conditionalFormatting sqref="E33:I33">
    <cfRule type="cellIs" dxfId="519" priority="152" operator="lessThan">
      <formula>0.2</formula>
    </cfRule>
    <cfRule type="cellIs" dxfId="518" priority="153" operator="greaterThan">
      <formula>10</formula>
    </cfRule>
    <cfRule type="cellIs" dxfId="517" priority="154" operator="between">
      <formula>0.2</formula>
      <formula>10</formula>
    </cfRule>
  </conditionalFormatting>
  <conditionalFormatting sqref="E34:I34">
    <cfRule type="cellIs" dxfId="516" priority="149" operator="lessThan">
      <formula>0.7</formula>
    </cfRule>
    <cfRule type="cellIs" dxfId="515" priority="150" operator="greaterThan">
      <formula>10</formula>
    </cfRule>
    <cfRule type="cellIs" dxfId="514" priority="151" operator="between">
      <formula>0.7</formula>
      <formula>10</formula>
    </cfRule>
  </conditionalFormatting>
  <conditionalFormatting sqref="E35:I35">
    <cfRule type="cellIs" dxfId="513" priority="146" operator="lessThan">
      <formula>1.5</formula>
    </cfRule>
    <cfRule type="cellIs" dxfId="512" priority="147" operator="greaterThan">
      <formula>10</formula>
    </cfRule>
    <cfRule type="cellIs" dxfId="511" priority="148" operator="between">
      <formula>1.5</formula>
      <formula>10</formula>
    </cfRule>
  </conditionalFormatting>
  <conditionalFormatting sqref="E36:I36">
    <cfRule type="cellIs" dxfId="510" priority="143" operator="lessThan">
      <formula>1.5</formula>
    </cfRule>
    <cfRule type="cellIs" dxfId="509" priority="144" operator="greaterThan">
      <formula>10</formula>
    </cfRule>
    <cfRule type="cellIs" dxfId="508" priority="145" operator="between">
      <formula>1.5</formula>
      <formula>10</formula>
    </cfRule>
  </conditionalFormatting>
  <conditionalFormatting sqref="E38:I38">
    <cfRule type="cellIs" dxfId="507" priority="140" operator="equal">
      <formula>0.5</formula>
    </cfRule>
    <cfRule type="cellIs" dxfId="506" priority="141" operator="greaterThan">
      <formula>0.5</formula>
    </cfRule>
    <cfRule type="cellIs" dxfId="505" priority="142" operator="lessThan">
      <formula>0.5</formula>
    </cfRule>
  </conditionalFormatting>
  <conditionalFormatting sqref="E39:I39">
    <cfRule type="cellIs" dxfId="504" priority="137" operator="equal">
      <formula>0.1</formula>
    </cfRule>
    <cfRule type="cellIs" dxfId="503" priority="138" operator="greaterThan">
      <formula>0.1</formula>
    </cfRule>
    <cfRule type="cellIs" dxfId="502" priority="139" operator="lessThan">
      <formula>0.1</formula>
    </cfRule>
  </conditionalFormatting>
  <conditionalFormatting sqref="E58:I58">
    <cfRule type="cellIs" dxfId="501" priority="135" operator="equal">
      <formula>0</formula>
    </cfRule>
    <cfRule type="cellIs" dxfId="500" priority="136" operator="lessThan">
      <formula>0</formula>
    </cfRule>
  </conditionalFormatting>
  <conditionalFormatting sqref="L11">
    <cfRule type="expression" dxfId="499" priority="133">
      <formula>H11/H12&gt;=G11/G12</formula>
    </cfRule>
    <cfRule type="expression" dxfId="498" priority="134">
      <formula>H11/H12&lt;G11/G12</formula>
    </cfRule>
  </conditionalFormatting>
  <conditionalFormatting sqref="L13">
    <cfRule type="expression" dxfId="497" priority="131">
      <formula>$I$13&gt;=0</formula>
    </cfRule>
    <cfRule type="expression" dxfId="496" priority="132">
      <formula>$I$13&lt;0</formula>
    </cfRule>
  </conditionalFormatting>
  <conditionalFormatting sqref="L14">
    <cfRule type="expression" dxfId="495" priority="129">
      <formula>H13&gt;=H14</formula>
    </cfRule>
    <cfRule type="expression" dxfId="494" priority="130">
      <formula>H13&lt;H14</formula>
    </cfRule>
  </conditionalFormatting>
  <conditionalFormatting sqref="L15">
    <cfRule type="expression" dxfId="493" priority="127">
      <formula>$I$15&lt;=0</formula>
    </cfRule>
    <cfRule type="expression" dxfId="492" priority="128">
      <formula>$I$15&gt;0</formula>
    </cfRule>
  </conditionalFormatting>
  <conditionalFormatting sqref="L16">
    <cfRule type="expression" dxfId="491" priority="123">
      <formula>AND(ISNUMBER(H16/H17),ISNUMBER(G16/G17),G13&lt;&gt;"-",H13&lt;&gt;"-",G13&gt;0,H13&gt;0,H16/H17&gt;G16/G17)</formula>
    </cfRule>
    <cfRule type="expression" dxfId="490" priority="124">
      <formula>AND(ISNUMBER(H16/H17),ISNUMBER(G16/G17),G13&lt;&gt;"-",H13&lt;&gt;"-",G13&gt;0,H13&gt;0,H16/H17&lt;=G16/G17)</formula>
    </cfRule>
    <cfRule type="expression" dxfId="489" priority="125">
      <formula>$I$16&gt;0</formula>
    </cfRule>
    <cfRule type="expression" dxfId="488" priority="126">
      <formula>$I$16&lt;=0</formula>
    </cfRule>
  </conditionalFormatting>
  <conditionalFormatting sqref="L17">
    <cfRule type="expression" dxfId="487" priority="121">
      <formula>H13/H17&lt;H16/H17</formula>
    </cfRule>
    <cfRule type="expression" dxfId="486" priority="122">
      <formula>H13/H17&gt;=H16/H17</formula>
    </cfRule>
  </conditionalFormatting>
  <conditionalFormatting sqref="L22">
    <cfRule type="expression" dxfId="485" priority="119">
      <formula>COUNTIF(H22:H27,""+"")&lt;COUNTIF(H22:H27,""-"")</formula>
    </cfRule>
    <cfRule type="expression" dxfId="484" priority="120">
      <formula>COUNTIF(H22:H27,""+"")&gt;=COUNTIF(H22:H27,""-"")</formula>
    </cfRule>
  </conditionalFormatting>
  <conditionalFormatting sqref="L33">
    <cfRule type="expression" dxfId="483" priority="117">
      <formula>OR($I$33&lt;0.2,$I$33&gt;10)</formula>
    </cfRule>
    <cfRule type="expression" dxfId="482" priority="118">
      <formula>AND(I33&lt;=10,I33&gt;=0.2)</formula>
    </cfRule>
  </conditionalFormatting>
  <conditionalFormatting sqref="L34">
    <cfRule type="expression" dxfId="481" priority="115">
      <formula>OR($I$34&lt;0.7,$I$34&gt;10)</formula>
    </cfRule>
    <cfRule type="expression" dxfId="480" priority="116">
      <formula>AND(I34&lt;=10,I34&gt;=0.7)</formula>
    </cfRule>
  </conditionalFormatting>
  <conditionalFormatting sqref="L35">
    <cfRule type="expression" dxfId="479" priority="113">
      <formula>OR(I35&gt;10,I35&lt;1.5)</formula>
    </cfRule>
    <cfRule type="expression" dxfId="478" priority="114">
      <formula>AND(I35&lt;=10,I35&gt;=1.5)</formula>
    </cfRule>
  </conditionalFormatting>
  <conditionalFormatting sqref="L36">
    <cfRule type="expression" dxfId="477" priority="111">
      <formula>OR(I36&lt;1.5,I36&gt;10)</formula>
    </cfRule>
    <cfRule type="expression" dxfId="476" priority="112">
      <formula>AND(I36&lt;=10,I36&gt;=1.5)</formula>
    </cfRule>
  </conditionalFormatting>
  <conditionalFormatting sqref="L37">
    <cfRule type="expression" dxfId="475" priority="108">
      <formula>AND($I$37&lt;0,OR($J$37=0,$J$37="-"))</formula>
    </cfRule>
    <cfRule type="expression" dxfId="474" priority="109">
      <formula>J37&lt;=0</formula>
    </cfRule>
    <cfRule type="expression" dxfId="473" priority="110">
      <formula>AND(J37&gt;0,$J$37&lt;&gt;"-")</formula>
    </cfRule>
  </conditionalFormatting>
  <conditionalFormatting sqref="L38">
    <cfRule type="expression" dxfId="472" priority="106">
      <formula>I38&gt;=0.5</formula>
    </cfRule>
    <cfRule type="expression" dxfId="471" priority="107">
      <formula>I38&lt;0.5</formula>
    </cfRule>
  </conditionalFormatting>
  <conditionalFormatting sqref="L39">
    <cfRule type="expression" dxfId="470" priority="104">
      <formula>I39&lt;0.1</formula>
    </cfRule>
    <cfRule type="expression" dxfId="469" priority="105">
      <formula>I39&gt;=0.1</formula>
    </cfRule>
  </conditionalFormatting>
  <conditionalFormatting sqref="L45">
    <cfRule type="expression" dxfId="468" priority="102">
      <formula>J45&lt;=0</formula>
    </cfRule>
    <cfRule type="expression" dxfId="467" priority="103">
      <formula>J45&gt;0</formula>
    </cfRule>
  </conditionalFormatting>
  <conditionalFormatting sqref="L46">
    <cfRule type="expression" dxfId="466" priority="100">
      <formula>AND(I46&lt;=0.8,I46&gt;=0.5)</formula>
    </cfRule>
    <cfRule type="expression" dxfId="465" priority="101">
      <formula>OR(I46&gt;0.8,I46&lt;0.5)</formula>
    </cfRule>
  </conditionalFormatting>
  <conditionalFormatting sqref="L47">
    <cfRule type="expression" dxfId="464" priority="98">
      <formula>I47&lt;0.6</formula>
    </cfRule>
    <cfRule type="expression" dxfId="463" priority="99">
      <formula>I47&gt;=0.6</formula>
    </cfRule>
  </conditionalFormatting>
  <conditionalFormatting sqref="L48">
    <cfRule type="expression" dxfId="462" priority="96">
      <formula>J48&lt;=0</formula>
    </cfRule>
    <cfRule type="expression" dxfId="461" priority="97">
      <formula>J48&gt;0</formula>
    </cfRule>
  </conditionalFormatting>
  <conditionalFormatting sqref="L49">
    <cfRule type="expression" dxfId="460" priority="94">
      <formula>I49&lt;=0.5</formula>
    </cfRule>
    <cfRule type="expression" dxfId="459" priority="95">
      <formula>I49&gt;0.5</formula>
    </cfRule>
  </conditionalFormatting>
  <conditionalFormatting sqref="L50">
    <cfRule type="expression" dxfId="458" priority="92">
      <formula>J50&lt;=0</formula>
    </cfRule>
    <cfRule type="expression" dxfId="457" priority="93">
      <formula>J50&gt;0</formula>
    </cfRule>
  </conditionalFormatting>
  <conditionalFormatting sqref="L51">
    <cfRule type="expression" dxfId="456" priority="90">
      <formula>J51&gt;=0</formula>
    </cfRule>
    <cfRule type="expression" dxfId="455" priority="91">
      <formula>J51&lt;0</formula>
    </cfRule>
  </conditionalFormatting>
  <conditionalFormatting sqref="L52">
    <cfRule type="expression" dxfId="454" priority="88">
      <formula>I52&lt;=1</formula>
    </cfRule>
    <cfRule type="expression" dxfId="453" priority="89">
      <formula>I52&gt;1</formula>
    </cfRule>
  </conditionalFormatting>
  <conditionalFormatting sqref="L54">
    <cfRule type="expression" dxfId="452" priority="86">
      <formula>I54&lt;=0.75</formula>
    </cfRule>
    <cfRule type="expression" dxfId="451" priority="87">
      <formula>I54&gt;0.75</formula>
    </cfRule>
  </conditionalFormatting>
  <conditionalFormatting sqref="L55">
    <cfRule type="expression" dxfId="450" priority="84">
      <formula>I55&lt;0.5</formula>
    </cfRule>
    <cfRule type="expression" dxfId="449" priority="85">
      <formula>I55&gt;=0.5</formula>
    </cfRule>
  </conditionalFormatting>
  <conditionalFormatting sqref="L56">
    <cfRule type="expression" dxfId="448" priority="82">
      <formula>J56&gt;0</formula>
    </cfRule>
    <cfRule type="expression" dxfId="447" priority="83">
      <formula>J56&lt;0</formula>
    </cfRule>
  </conditionalFormatting>
  <conditionalFormatting sqref="L57">
    <cfRule type="expression" dxfId="446" priority="80">
      <formula>J57&lt;=0</formula>
    </cfRule>
    <cfRule type="expression" dxfId="445" priority="81">
      <formula>J57&gt;0</formula>
    </cfRule>
  </conditionalFormatting>
  <conditionalFormatting sqref="L58">
    <cfRule type="expression" dxfId="444" priority="78">
      <formula>I58&lt;=0</formula>
    </cfRule>
    <cfRule type="expression" dxfId="443" priority="79">
      <formula>I58&gt;0</formula>
    </cfRule>
  </conditionalFormatting>
  <conditionalFormatting sqref="L64">
    <cfRule type="expression" dxfId="442" priority="76">
      <formula>H64&lt;0</formula>
    </cfRule>
    <cfRule type="expression" dxfId="441" priority="77">
      <formula>H64&gt;=0</formula>
    </cfRule>
  </conditionalFormatting>
  <conditionalFormatting sqref="L65">
    <cfRule type="expression" dxfId="440" priority="74">
      <formula>H65&gt;=0</formula>
    </cfRule>
    <cfRule type="expression" dxfId="439" priority="75">
      <formula>H65&lt;0</formula>
    </cfRule>
  </conditionalFormatting>
  <conditionalFormatting sqref="L67">
    <cfRule type="expression" dxfId="438" priority="72">
      <formula>H67&lt;=0</formula>
    </cfRule>
    <cfRule type="expression" dxfId="437" priority="73">
      <formula>H67&gt;0</formula>
    </cfRule>
  </conditionalFormatting>
  <conditionalFormatting sqref="L73">
    <cfRule type="expression" dxfId="436" priority="70">
      <formula>I73&gt;=0</formula>
    </cfRule>
    <cfRule type="expression" dxfId="435" priority="71">
      <formula>I73&lt;0</formula>
    </cfRule>
  </conditionalFormatting>
  <conditionalFormatting sqref="L74">
    <cfRule type="expression" dxfId="434" priority="68">
      <formula>I74&lt;0</formula>
    </cfRule>
    <cfRule type="expression" dxfId="433" priority="69">
      <formula>I74&gt;=0</formula>
    </cfRule>
  </conditionalFormatting>
  <conditionalFormatting sqref="L75">
    <cfRule type="expression" dxfId="432" priority="66">
      <formula>AND(I75&gt;=0,I75&lt;&gt;"-")</formula>
    </cfRule>
    <cfRule type="expression" dxfId="431" priority="67">
      <formula>AND(I75&lt;0,I75&lt;&gt;"-")</formula>
    </cfRule>
  </conditionalFormatting>
  <conditionalFormatting sqref="L76">
    <cfRule type="expression" dxfId="430" priority="64">
      <formula>I76&gt;=0</formula>
    </cfRule>
    <cfRule type="expression" dxfId="429" priority="65">
      <formula>I76&lt;0</formula>
    </cfRule>
  </conditionalFormatting>
  <conditionalFormatting sqref="L77">
    <cfRule type="expression" dxfId="428" priority="62">
      <formula>I77&gt;=0</formula>
    </cfRule>
    <cfRule type="expression" dxfId="427" priority="63">
      <formula>I77&lt;0</formula>
    </cfRule>
  </conditionalFormatting>
  <conditionalFormatting sqref="L78">
    <cfRule type="expression" dxfId="426" priority="60">
      <formula>I78&gt;=0</formula>
    </cfRule>
    <cfRule type="expression" dxfId="425" priority="61">
      <formula>I78&lt;0</formula>
    </cfRule>
  </conditionalFormatting>
  <conditionalFormatting sqref="L82">
    <cfRule type="expression" dxfId="424" priority="58">
      <formula>I82&lt;=0</formula>
    </cfRule>
    <cfRule type="expression" dxfId="423" priority="59">
      <formula>I82&gt;0</formula>
    </cfRule>
  </conditionalFormatting>
  <conditionalFormatting sqref="L83">
    <cfRule type="expression" dxfId="422" priority="56">
      <formula>I83&lt;=0</formula>
    </cfRule>
    <cfRule type="expression" dxfId="421" priority="57">
      <formula>I83&gt;0</formula>
    </cfRule>
  </conditionalFormatting>
  <conditionalFormatting sqref="L84">
    <cfRule type="expression" dxfId="420" priority="54">
      <formula>I84&lt;=0</formula>
    </cfRule>
    <cfRule type="expression" dxfId="419" priority="55">
      <formula>I84&gt;0</formula>
    </cfRule>
  </conditionalFormatting>
  <conditionalFormatting sqref="L85">
    <cfRule type="expression" dxfId="418" priority="52">
      <formula>I85&lt;=0</formula>
    </cfRule>
    <cfRule type="expression" dxfId="417" priority="53">
      <formula>I85&gt;0</formula>
    </cfRule>
  </conditionalFormatting>
  <conditionalFormatting sqref="L86">
    <cfRule type="expression" dxfId="416" priority="50">
      <formula>I86&lt;=0</formula>
    </cfRule>
    <cfRule type="expression" dxfId="415" priority="51">
      <formula>I86&gt;0</formula>
    </cfRule>
  </conditionalFormatting>
  <conditionalFormatting sqref="L90">
    <cfRule type="expression" dxfId="414" priority="48">
      <formula>I90&lt;=0</formula>
    </cfRule>
    <cfRule type="expression" dxfId="413" priority="49">
      <formula>I90&gt;0</formula>
    </cfRule>
  </conditionalFormatting>
  <conditionalFormatting sqref="L91">
    <cfRule type="expression" dxfId="412" priority="46">
      <formula>I91&lt;=0</formula>
    </cfRule>
    <cfRule type="expression" dxfId="411" priority="47">
      <formula>I91&gt;0</formula>
    </cfRule>
  </conditionalFormatting>
  <conditionalFormatting sqref="L98">
    <cfRule type="expression" dxfId="410" priority="44">
      <formula>I98&gt;=0</formula>
    </cfRule>
    <cfRule type="expression" dxfId="409" priority="45">
      <formula>I98&lt;0</formula>
    </cfRule>
  </conditionalFormatting>
  <conditionalFormatting sqref="L105">
    <cfRule type="expression" dxfId="408" priority="41">
      <formula>AND(I105&lt;I98,I98&gt;0)</formula>
    </cfRule>
    <cfRule type="expression" dxfId="407" priority="42">
      <formula>I105&gt;I98</formula>
    </cfRule>
    <cfRule type="expression" dxfId="406" priority="43">
      <formula>I105&lt;0</formula>
    </cfRule>
  </conditionalFormatting>
  <conditionalFormatting sqref="L110">
    <cfRule type="expression" dxfId="405" priority="39">
      <formula>I110&gt;=0</formula>
    </cfRule>
    <cfRule type="expression" dxfId="404" priority="40">
      <formula>I110&lt;0</formula>
    </cfRule>
  </conditionalFormatting>
  <conditionalFormatting sqref="L116">
    <cfRule type="expression" dxfId="403" priority="36">
      <formula>AND($H$116&lt;&gt;"-",$H$116&lt;0)</formula>
    </cfRule>
    <cfRule type="expression" dxfId="402" priority="37">
      <formula>I116&lt;=0</formula>
    </cfRule>
    <cfRule type="expression" dxfId="401" priority="38">
      <formula>AND(I116&gt;0,$H$116&gt;=0)</formula>
    </cfRule>
  </conditionalFormatting>
  <conditionalFormatting sqref="L118">
    <cfRule type="expression" dxfId="400" priority="32">
      <formula>$I$118&lt;0</formula>
    </cfRule>
    <cfRule type="expression" dxfId="399" priority="33">
      <formula>$H$118&lt;0</formula>
    </cfRule>
    <cfRule type="expression" dxfId="398" priority="34">
      <formula>AND($H$118&gt;0,$I$118="-")</formula>
    </cfRule>
    <cfRule type="expression" dxfId="397" priority="35">
      <formula>AND($H$118&gt;0,$I$118&lt;&gt;"-",$I$118&gt;0)</formula>
    </cfRule>
  </conditionalFormatting>
  <conditionalFormatting sqref="L125">
    <cfRule type="expression" dxfId="396" priority="30">
      <formula>AND($H$125&lt;0.2,$H$125&lt;&gt;"-")</formula>
    </cfRule>
    <cfRule type="expression" dxfId="395" priority="31">
      <formula>AND($H$125&gt;=0.2,$H$125&lt;&gt;"-")</formula>
    </cfRule>
  </conditionalFormatting>
  <conditionalFormatting sqref="L126">
    <cfRule type="expression" dxfId="394" priority="28">
      <formula>AND($H$126&lt;&gt;"-",$H$126&gt;0)</formula>
    </cfRule>
    <cfRule type="expression" dxfId="393" priority="29">
      <formula>AND($H$126&lt;&gt;"-",$H$126&lt;=0)</formula>
    </cfRule>
  </conditionalFormatting>
  <conditionalFormatting sqref="L128">
    <cfRule type="expression" dxfId="392" priority="26">
      <formula>H128&lt;=0.05</formula>
    </cfRule>
    <cfRule type="expression" dxfId="391" priority="27">
      <formula>H128&gt;0.05</formula>
    </cfRule>
  </conditionalFormatting>
  <conditionalFormatting sqref="L133">
    <cfRule type="expression" dxfId="390" priority="23">
      <formula>AND(H133&gt;=0,$I$133&gt;=0,$I$133&lt;&gt;"-")</formula>
    </cfRule>
    <cfRule type="expression" dxfId="389" priority="24">
      <formula>AND(H133&gt;=0,$I$133&lt;0)</formula>
    </cfRule>
    <cfRule type="expression" dxfId="388" priority="25">
      <formula>$H$133&lt;0</formula>
    </cfRule>
  </conditionalFormatting>
  <conditionalFormatting sqref="L140">
    <cfRule type="expression" dxfId="387" priority="21">
      <formula>I140&gt;=0</formula>
    </cfRule>
    <cfRule type="expression" dxfId="386" priority="22">
      <formula>I140&lt;0</formula>
    </cfRule>
  </conditionalFormatting>
  <conditionalFormatting sqref="L141">
    <cfRule type="expression" dxfId="385" priority="19">
      <formula>I141&lt;=0</formula>
    </cfRule>
    <cfRule type="expression" dxfId="384" priority="20">
      <formula>I141&gt;0</formula>
    </cfRule>
  </conditionalFormatting>
  <conditionalFormatting sqref="L142">
    <cfRule type="expression" dxfId="383" priority="17">
      <formula>I142&gt;=0</formula>
    </cfRule>
    <cfRule type="expression" dxfId="382" priority="18">
      <formula>I142&lt;0</formula>
    </cfRule>
  </conditionalFormatting>
  <conditionalFormatting sqref="L164">
    <cfRule type="expression" dxfId="381" priority="15">
      <formula>$H$163&gt;=-0.4</formula>
    </cfRule>
    <cfRule type="expression" dxfId="380" priority="16">
      <formula>$H$163&lt;-0.4</formula>
    </cfRule>
  </conditionalFormatting>
  <conditionalFormatting sqref="L66">
    <cfRule type="expression" dxfId="379" priority="13">
      <formula>$H$66&lt;0</formula>
    </cfRule>
    <cfRule type="expression" dxfId="378" priority="14">
      <formula>$H$66&gt;=0</formula>
    </cfRule>
  </conditionalFormatting>
  <conditionalFormatting sqref="L12">
    <cfRule type="expression" dxfId="377" priority="11">
      <formula>AND(H11/H12&lt;G11/G12,$H$11&lt;&gt;0,$G$10&lt;&gt;0)</formula>
    </cfRule>
    <cfRule type="expression" dxfId="376" priority="12">
      <formula>AND(H11/H12&gt;=G11/G12,$G$11&lt;&gt;0,$H$10&lt;&gt;0)</formula>
    </cfRule>
  </conditionalFormatting>
  <conditionalFormatting sqref="H164">
    <cfRule type="expression" dxfId="375" priority="9">
      <formula>AND($H$163&lt;&gt;"-",$H$163&lt;-0.4)</formula>
    </cfRule>
    <cfRule type="expression" dxfId="374" priority="10">
      <formula>AND($H$163&lt;&gt;"-",$H$163&gt;=-0.4)</formula>
    </cfRule>
  </conditionalFormatting>
  <conditionalFormatting sqref="G164">
    <cfRule type="expression" dxfId="373" priority="7">
      <formula>AND($G$163&lt;&gt;"-",$G$163&lt;-0.4)</formula>
    </cfRule>
    <cfRule type="expression" dxfId="372" priority="8">
      <formula>AND($G$163&lt;&gt;"-",$G$163&gt;=-0.4)</formula>
    </cfRule>
  </conditionalFormatting>
  <conditionalFormatting sqref="F164">
    <cfRule type="expression" dxfId="371" priority="5">
      <formula>AND($F$163&lt;&gt;"-",$F$163&lt;-0.4)</formula>
    </cfRule>
    <cfRule type="expression" dxfId="370" priority="6">
      <formula>AND($F$163&lt;&gt;"-",$F$163&gt;=-0.4)</formula>
    </cfRule>
  </conditionalFormatting>
  <conditionalFormatting sqref="E164">
    <cfRule type="expression" dxfId="369" priority="3">
      <formula>AND($E$163&lt;&gt;"-",$E$163&lt;-0.4)</formula>
    </cfRule>
    <cfRule type="expression" dxfId="368" priority="4">
      <formula>AND($E$163&lt;&gt;"-",$E$163&gt;=-0.4)</formula>
    </cfRule>
  </conditionalFormatting>
  <conditionalFormatting sqref="D164">
    <cfRule type="expression" dxfId="367" priority="1">
      <formula>AND($D$163&lt;&gt;"-",$D$163&lt;-0.4)</formula>
    </cfRule>
    <cfRule type="expression" dxfId="366" priority="2">
      <formula>AND($D$163&lt;&gt;"-",$D$163&gt;=-0.4)</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Лист19"/>
  <dimension ref="A1:L164"/>
  <sheetViews>
    <sheetView zoomScale="85" zoomScaleNormal="85" workbookViewId="0">
      <selection activeCell="B31" sqref="B31:I31"/>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19</v>
      </c>
      <c r="B1" s="43" t="s">
        <v>55</v>
      </c>
      <c r="C1" s="44" t="s">
        <v>350</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193</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v>1628570</v>
      </c>
      <c r="E10" s="64">
        <v>2762810</v>
      </c>
      <c r="F10" s="64">
        <v>3991823</v>
      </c>
      <c r="G10" s="64">
        <v>4304147</v>
      </c>
      <c r="H10" s="64">
        <v>5073095</v>
      </c>
      <c r="I10" s="65">
        <v>0.17865282017551909</v>
      </c>
      <c r="J10" s="66"/>
      <c r="K10" s="60"/>
      <c r="L10" s="67" t="s">
        <v>421</v>
      </c>
    </row>
    <row r="11" spans="1:12" x14ac:dyDescent="0.25">
      <c r="A11" s="61" t="s">
        <v>67</v>
      </c>
      <c r="B11" s="62" t="s">
        <v>411</v>
      </c>
      <c r="C11" s="63" t="s">
        <v>411</v>
      </c>
      <c r="D11" s="64">
        <v>2891880</v>
      </c>
      <c r="E11" s="64">
        <v>3539520</v>
      </c>
      <c r="F11" s="64">
        <v>2524091</v>
      </c>
      <c r="G11" s="64">
        <v>4382363</v>
      </c>
      <c r="H11" s="64">
        <v>4690639</v>
      </c>
      <c r="I11" s="65">
        <v>7.0344697598076655E-2</v>
      </c>
      <c r="J11" s="66"/>
      <c r="K11" s="60"/>
      <c r="L11" s="67" t="s">
        <v>422</v>
      </c>
    </row>
    <row r="12" spans="1:12" x14ac:dyDescent="0.25">
      <c r="A12" s="61"/>
      <c r="B12" s="68" t="s">
        <v>68</v>
      </c>
      <c r="C12" s="69" t="s">
        <v>411</v>
      </c>
      <c r="D12" s="70">
        <v>4520450</v>
      </c>
      <c r="E12" s="70">
        <v>6302330</v>
      </c>
      <c r="F12" s="70">
        <v>6515914</v>
      </c>
      <c r="G12" s="70">
        <v>8686510</v>
      </c>
      <c r="H12" s="70">
        <v>9763734</v>
      </c>
      <c r="I12" s="65">
        <v>0.12401113911110447</v>
      </c>
      <c r="J12" s="66"/>
      <c r="K12" s="60"/>
      <c r="L12" s="67" t="s">
        <v>423</v>
      </c>
    </row>
    <row r="13" spans="1:12" x14ac:dyDescent="0.25">
      <c r="A13" s="61" t="s">
        <v>69</v>
      </c>
      <c r="B13" s="62" t="s">
        <v>70</v>
      </c>
      <c r="C13" s="63" t="s">
        <v>411</v>
      </c>
      <c r="D13" s="64">
        <v>2855610</v>
      </c>
      <c r="E13" s="64">
        <v>3178610</v>
      </c>
      <c r="F13" s="64">
        <v>3628907</v>
      </c>
      <c r="G13" s="64">
        <v>4372502</v>
      </c>
      <c r="H13" s="64">
        <v>5574138</v>
      </c>
      <c r="I13" s="65">
        <v>0.27481656955216943</v>
      </c>
      <c r="J13" s="66"/>
      <c r="L13" s="67" t="s">
        <v>424</v>
      </c>
    </row>
    <row r="14" spans="1:12" x14ac:dyDescent="0.25">
      <c r="A14" s="61" t="s">
        <v>71</v>
      </c>
      <c r="B14" s="62" t="s">
        <v>411</v>
      </c>
      <c r="C14" s="63" t="s">
        <v>411</v>
      </c>
      <c r="D14" s="64">
        <v>959307</v>
      </c>
      <c r="E14" s="64">
        <v>1609220</v>
      </c>
      <c r="F14" s="64">
        <v>1360708</v>
      </c>
      <c r="G14" s="64">
        <v>1247218</v>
      </c>
      <c r="H14" s="64">
        <v>734441</v>
      </c>
      <c r="I14" s="65">
        <v>-0.41113662567410025</v>
      </c>
      <c r="J14" s="66"/>
      <c r="K14" s="60"/>
      <c r="L14" s="48" t="s">
        <v>425</v>
      </c>
    </row>
    <row r="15" spans="1:12" x14ac:dyDescent="0.25">
      <c r="A15" s="61" t="s">
        <v>72</v>
      </c>
      <c r="B15" s="62" t="s">
        <v>411</v>
      </c>
      <c r="C15" s="63" t="s">
        <v>411</v>
      </c>
      <c r="D15" s="64">
        <v>705528</v>
      </c>
      <c r="E15" s="64">
        <v>1514500</v>
      </c>
      <c r="F15" s="64">
        <v>1526299</v>
      </c>
      <c r="G15" s="64">
        <v>3066790</v>
      </c>
      <c r="H15" s="64">
        <v>3455155</v>
      </c>
      <c r="I15" s="65">
        <v>0.12663566791335565</v>
      </c>
      <c r="J15" s="66"/>
      <c r="K15" s="60"/>
      <c r="L15" s="67" t="s">
        <v>426</v>
      </c>
    </row>
    <row r="16" spans="1:12" x14ac:dyDescent="0.25">
      <c r="A16" s="61"/>
      <c r="B16" s="68" t="s">
        <v>73</v>
      </c>
      <c r="C16" s="69" t="s">
        <v>411</v>
      </c>
      <c r="D16" s="70">
        <v>1664835</v>
      </c>
      <c r="E16" s="70">
        <v>3123720</v>
      </c>
      <c r="F16" s="70">
        <v>2887007</v>
      </c>
      <c r="G16" s="70">
        <v>4314008</v>
      </c>
      <c r="H16" s="70">
        <v>4189596</v>
      </c>
      <c r="I16" s="65">
        <v>-2.8839074939128531E-2</v>
      </c>
      <c r="J16" s="66"/>
      <c r="K16" s="60"/>
      <c r="L16" s="67" t="s">
        <v>427</v>
      </c>
    </row>
    <row r="17" spans="1:12" x14ac:dyDescent="0.25">
      <c r="A17" s="61"/>
      <c r="B17" s="68" t="s">
        <v>74</v>
      </c>
      <c r="C17" s="69" t="s">
        <v>411</v>
      </c>
      <c r="D17" s="70">
        <v>4520445</v>
      </c>
      <c r="E17" s="70">
        <v>6302330</v>
      </c>
      <c r="F17" s="70">
        <v>6515914</v>
      </c>
      <c r="G17" s="70">
        <v>8686510</v>
      </c>
      <c r="H17" s="70">
        <v>9763734</v>
      </c>
      <c r="I17" s="65">
        <v>0.12401113911110447</v>
      </c>
      <c r="J17" s="66"/>
      <c r="K17" s="71"/>
      <c r="L17" s="67" t="s">
        <v>428</v>
      </c>
    </row>
    <row r="18" spans="1:12" x14ac:dyDescent="0.25">
      <c r="A18" s="61"/>
      <c r="B18" s="68" t="s">
        <v>75</v>
      </c>
      <c r="C18" s="69" t="s">
        <v>411</v>
      </c>
      <c r="D18" s="70">
        <v>2186352</v>
      </c>
      <c r="E18" s="70">
        <v>2025020</v>
      </c>
      <c r="F18" s="70">
        <v>997792</v>
      </c>
      <c r="G18" s="70">
        <v>1315573</v>
      </c>
      <c r="H18" s="70">
        <v>1235484</v>
      </c>
      <c r="I18" s="65">
        <v>-6.0877655591897978E-2</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33</v>
      </c>
      <c r="E22" s="74" t="s">
        <v>33</v>
      </c>
      <c r="F22" s="74" t="s">
        <v>33</v>
      </c>
      <c r="G22" s="74" t="s">
        <v>33</v>
      </c>
      <c r="H22" s="74" t="s">
        <v>33</v>
      </c>
      <c r="L22" s="48" t="s">
        <v>429</v>
      </c>
    </row>
    <row r="23" spans="1:12" x14ac:dyDescent="0.25">
      <c r="A23" s="61" t="s">
        <v>67</v>
      </c>
      <c r="B23" s="129" t="s">
        <v>78</v>
      </c>
      <c r="C23" s="130"/>
      <c r="D23" s="74" t="s">
        <v>33</v>
      </c>
      <c r="E23" s="74" t="s">
        <v>33</v>
      </c>
      <c r="F23" s="74" t="s">
        <v>33</v>
      </c>
      <c r="G23" s="74" t="s">
        <v>33</v>
      </c>
      <c r="H23" s="74" t="s">
        <v>33</v>
      </c>
    </row>
    <row r="24" spans="1:12" x14ac:dyDescent="0.25">
      <c r="A24" s="61" t="s">
        <v>69</v>
      </c>
      <c r="B24" s="62" t="s">
        <v>411</v>
      </c>
      <c r="C24" s="62" t="s">
        <v>411</v>
      </c>
      <c r="D24" s="74" t="s">
        <v>33</v>
      </c>
      <c r="E24" s="74" t="s">
        <v>33</v>
      </c>
      <c r="F24" s="74" t="s">
        <v>33</v>
      </c>
      <c r="G24" s="74" t="s">
        <v>33</v>
      </c>
      <c r="H24" s="74" t="s">
        <v>33</v>
      </c>
    </row>
    <row r="25" spans="1:12" ht="15" customHeight="1" x14ac:dyDescent="0.25">
      <c r="A25" s="61" t="s">
        <v>71</v>
      </c>
      <c r="B25" s="62" t="s">
        <v>411</v>
      </c>
      <c r="C25" s="62" t="s">
        <v>411</v>
      </c>
      <c r="D25" s="74"/>
      <c r="E25" s="74" t="s">
        <v>35</v>
      </c>
      <c r="F25" s="74" t="s">
        <v>33</v>
      </c>
      <c r="G25" s="74" t="s">
        <v>35</v>
      </c>
      <c r="H25" s="74" t="s">
        <v>33</v>
      </c>
    </row>
    <row r="26" spans="1:12" ht="43.5" customHeight="1" x14ac:dyDescent="0.25">
      <c r="A26" s="61" t="s">
        <v>72</v>
      </c>
      <c r="B26" s="62" t="s">
        <v>411</v>
      </c>
      <c r="C26" s="62" t="s">
        <v>411</v>
      </c>
      <c r="D26" s="74" t="s">
        <v>33</v>
      </c>
      <c r="E26" s="74" t="s">
        <v>33</v>
      </c>
      <c r="F26" s="74" t="s">
        <v>35</v>
      </c>
      <c r="G26" s="74" t="s">
        <v>33</v>
      </c>
      <c r="H26" s="74" t="s">
        <v>33</v>
      </c>
    </row>
    <row r="27" spans="1:12" ht="46.5" customHeight="1" x14ac:dyDescent="0.25">
      <c r="A27" s="61" t="s">
        <v>79</v>
      </c>
      <c r="B27" s="129" t="s">
        <v>80</v>
      </c>
      <c r="C27" s="130"/>
      <c r="D27" s="74" t="s">
        <v>33</v>
      </c>
      <c r="E27" s="74" t="s">
        <v>33</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v>1.0831717522196143</v>
      </c>
      <c r="F33" s="78">
        <v>0.24369528383850922</v>
      </c>
      <c r="G33" s="78">
        <v>7.0531030846895784E-2</v>
      </c>
      <c r="H33" s="78">
        <v>0.504864074777299</v>
      </c>
      <c r="I33" s="78">
        <v>4.6112387662770586E-2</v>
      </c>
      <c r="J33" s="65">
        <v>-0.90866375730316862</v>
      </c>
      <c r="L33" s="48" t="s">
        <v>430</v>
      </c>
    </row>
    <row r="34" spans="1:12" x14ac:dyDescent="0.25">
      <c r="A34" s="61" t="s">
        <v>67</v>
      </c>
      <c r="B34" s="62" t="s">
        <v>86</v>
      </c>
      <c r="C34" s="63" t="s">
        <v>411</v>
      </c>
      <c r="D34" s="77" t="s">
        <v>411</v>
      </c>
      <c r="E34" s="78">
        <v>2.9847688539646904</v>
      </c>
      <c r="F34" s="78">
        <v>1.5227870352463724</v>
      </c>
      <c r="G34" s="78">
        <v>0.78748980683236169</v>
      </c>
      <c r="H34" s="78">
        <v>0.90224996980823646</v>
      </c>
      <c r="I34" s="78">
        <v>0.64395156429515077</v>
      </c>
      <c r="J34" s="65">
        <v>-0.28628253162256601</v>
      </c>
      <c r="L34" s="48" t="s">
        <v>431</v>
      </c>
    </row>
    <row r="35" spans="1:12" x14ac:dyDescent="0.25">
      <c r="A35" s="61" t="s">
        <v>69</v>
      </c>
      <c r="B35" s="62" t="s">
        <v>411</v>
      </c>
      <c r="C35" s="63" t="s">
        <v>411</v>
      </c>
      <c r="D35" s="77" t="s">
        <v>411</v>
      </c>
      <c r="E35" s="78">
        <v>4.4383242054177865</v>
      </c>
      <c r="F35" s="78">
        <v>2.5642594682592144</v>
      </c>
      <c r="G35" s="78">
        <v>1.9746041258149793</v>
      </c>
      <c r="H35" s="78">
        <v>1.5394730057950885</v>
      </c>
      <c r="I35" s="78">
        <v>1.5314144465738528</v>
      </c>
      <c r="J35" s="65">
        <v>-5.2346219718699604E-3</v>
      </c>
      <c r="L35" s="48" t="s">
        <v>432</v>
      </c>
    </row>
    <row r="36" spans="1:12" x14ac:dyDescent="0.25">
      <c r="A36" s="61" t="s">
        <v>71</v>
      </c>
      <c r="B36" s="62" t="s">
        <v>411</v>
      </c>
      <c r="C36" s="63" t="s">
        <v>411</v>
      </c>
      <c r="D36" s="77" t="s">
        <v>411</v>
      </c>
      <c r="E36" s="78">
        <v>1.8808842918367286</v>
      </c>
      <c r="F36" s="78">
        <v>1.1864809710024147</v>
      </c>
      <c r="G36" s="78">
        <v>0.97166771245762862</v>
      </c>
      <c r="H36" s="78">
        <v>1.0753633179351905</v>
      </c>
      <c r="I36" s="78">
        <v>1.2492616507164491</v>
      </c>
      <c r="J36" s="65">
        <v>0.16171123738455351</v>
      </c>
      <c r="L36" s="48" t="s">
        <v>433</v>
      </c>
    </row>
    <row r="37" spans="1:12" x14ac:dyDescent="0.25">
      <c r="A37" s="61" t="s">
        <v>72</v>
      </c>
      <c r="B37" s="62" t="s">
        <v>411</v>
      </c>
      <c r="C37" s="63" t="s">
        <v>411</v>
      </c>
      <c r="D37" s="77" t="s">
        <v>411</v>
      </c>
      <c r="E37" s="78">
        <v>0.42969453111594369</v>
      </c>
      <c r="F37" s="78">
        <v>0.13081189576575925</v>
      </c>
      <c r="G37" s="78">
        <v>-0.10000697179619097</v>
      </c>
      <c r="H37" s="78">
        <v>1.5632925954064743E-2</v>
      </c>
      <c r="I37" s="78">
        <v>8.9887082092334272E-2</v>
      </c>
      <c r="J37" s="65">
        <v>4.7498565755671978</v>
      </c>
      <c r="L37" s="48" t="s">
        <v>434</v>
      </c>
    </row>
    <row r="38" spans="1:12" x14ac:dyDescent="0.25">
      <c r="A38" s="61" t="s">
        <v>79</v>
      </c>
      <c r="B38" s="62" t="s">
        <v>411</v>
      </c>
      <c r="C38" s="63" t="s">
        <v>411</v>
      </c>
      <c r="D38" s="77" t="s">
        <v>411</v>
      </c>
      <c r="E38" s="78">
        <v>0.69271023902487583</v>
      </c>
      <c r="F38" s="78">
        <v>0.56384226151280559</v>
      </c>
      <c r="G38" s="78">
        <v>0.39949744579194874</v>
      </c>
      <c r="H38" s="78">
        <v>0.51215770199999766</v>
      </c>
      <c r="I38" s="78">
        <v>0.51003827019457926</v>
      </c>
      <c r="J38" s="65">
        <v>-4.1382406183523785E-3</v>
      </c>
      <c r="L38" s="48" t="s">
        <v>435</v>
      </c>
    </row>
    <row r="39" spans="1:12" ht="25.5" x14ac:dyDescent="0.25">
      <c r="A39" s="61" t="s">
        <v>87</v>
      </c>
      <c r="B39" s="62" t="s">
        <v>88</v>
      </c>
      <c r="C39" s="63" t="s">
        <v>411</v>
      </c>
      <c r="D39" s="77" t="s">
        <v>411</v>
      </c>
      <c r="E39" s="78">
        <v>0.75603137059629033</v>
      </c>
      <c r="F39" s="78">
        <v>0.57211712322574815</v>
      </c>
      <c r="G39" s="78">
        <v>0.39530745920016352</v>
      </c>
      <c r="H39" s="78">
        <v>0.30019717672862789</v>
      </c>
      <c r="I39" s="78">
        <v>0.26339353763954121</v>
      </c>
      <c r="J39" s="65">
        <v>-0.12259821857803953</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v>0.63973276996759176</v>
      </c>
      <c r="F45" s="78">
        <v>0.56162086085622298</v>
      </c>
      <c r="G45" s="78">
        <v>0.38737328331834953</v>
      </c>
      <c r="H45" s="78">
        <v>0.50450215333891291</v>
      </c>
      <c r="I45" s="78">
        <v>0.4804144602874269</v>
      </c>
      <c r="J45" s="65">
        <v>-4.7745471237472491E-2</v>
      </c>
      <c r="L45" s="67" t="s">
        <v>437</v>
      </c>
    </row>
    <row r="46" spans="1:12" x14ac:dyDescent="0.25">
      <c r="A46" s="61" t="s">
        <v>67</v>
      </c>
      <c r="B46" s="62" t="s">
        <v>93</v>
      </c>
      <c r="C46" s="77" t="s">
        <v>411</v>
      </c>
      <c r="D46" s="77" t="s">
        <v>411</v>
      </c>
      <c r="E46" s="78">
        <v>0.57030546888405631</v>
      </c>
      <c r="F46" s="78">
        <v>0.86918810423424075</v>
      </c>
      <c r="G46" s="78">
        <v>1.1000069717961909</v>
      </c>
      <c r="H46" s="78">
        <v>0.98436707404593526</v>
      </c>
      <c r="I46" s="78">
        <v>0.91011291790766569</v>
      </c>
      <c r="J46" s="65">
        <v>-7.5433400909145534E-2</v>
      </c>
      <c r="L46" s="67" t="s">
        <v>438</v>
      </c>
    </row>
    <row r="47" spans="1:12" ht="25.5" x14ac:dyDescent="0.25">
      <c r="A47" s="61" t="s">
        <v>69</v>
      </c>
      <c r="B47" s="62" t="s">
        <v>94</v>
      </c>
      <c r="C47" s="77" t="s">
        <v>411</v>
      </c>
      <c r="D47" s="77" t="s">
        <v>411</v>
      </c>
      <c r="E47" s="78">
        <v>0.52757446714375777</v>
      </c>
      <c r="F47" s="78">
        <v>0.65922777766318175</v>
      </c>
      <c r="G47" s="78">
        <v>0.8311708840847194</v>
      </c>
      <c r="H47" s="78">
        <v>0.68854971674469956</v>
      </c>
      <c r="I47" s="78">
        <v>0.77737574579561464</v>
      </c>
      <c r="J47" s="65">
        <v>0.12900452485967689</v>
      </c>
      <c r="L47" s="67" t="s">
        <v>439</v>
      </c>
    </row>
    <row r="48" spans="1:12" x14ac:dyDescent="0.25">
      <c r="A48" s="61" t="s">
        <v>71</v>
      </c>
      <c r="B48" s="62" t="s">
        <v>411</v>
      </c>
      <c r="C48" s="77" t="s">
        <v>411</v>
      </c>
      <c r="D48" s="77" t="s">
        <v>411</v>
      </c>
      <c r="E48" s="78">
        <v>0.58904867460410049</v>
      </c>
      <c r="F48" s="78">
        <v>0.5824577151523268</v>
      </c>
      <c r="G48" s="78">
        <v>0.34087383132969573</v>
      </c>
      <c r="H48" s="78">
        <v>0.2897712369024571</v>
      </c>
      <c r="I48" s="78">
        <v>0.14477178132875493</v>
      </c>
      <c r="J48" s="65">
        <v>-0.50039285169808601</v>
      </c>
      <c r="K48" s="22"/>
      <c r="L48" s="67" t="s">
        <v>440</v>
      </c>
    </row>
    <row r="49" spans="1:12" ht="25.5" customHeight="1" x14ac:dyDescent="0.25">
      <c r="A49" s="61" t="s">
        <v>72</v>
      </c>
      <c r="B49" s="62" t="s">
        <v>411</v>
      </c>
      <c r="C49" s="77" t="s">
        <v>411</v>
      </c>
      <c r="D49" s="77" t="s">
        <v>411</v>
      </c>
      <c r="E49" s="78">
        <v>0.63170923248791599</v>
      </c>
      <c r="F49" s="78">
        <v>0.50435473864427915</v>
      </c>
      <c r="G49" s="78">
        <v>0.55692984898204612</v>
      </c>
      <c r="H49" s="78">
        <v>0.50336694483745481</v>
      </c>
      <c r="I49" s="78">
        <v>0.57090227980401764</v>
      </c>
      <c r="J49" s="65">
        <v>0.13416720279153624</v>
      </c>
      <c r="K49" s="22"/>
      <c r="L49" s="67" t="s">
        <v>441</v>
      </c>
    </row>
    <row r="50" spans="1:12" x14ac:dyDescent="0.25">
      <c r="A50" s="61" t="s">
        <v>79</v>
      </c>
      <c r="B50" s="62" t="s">
        <v>95</v>
      </c>
      <c r="C50" s="77" t="s">
        <v>411</v>
      </c>
      <c r="D50" s="77" t="s">
        <v>411</v>
      </c>
      <c r="E50" s="78">
        <v>0.36828966142751274</v>
      </c>
      <c r="F50" s="78">
        <v>0.49564526135572085</v>
      </c>
      <c r="G50" s="78">
        <v>0.44307015101795388</v>
      </c>
      <c r="H50" s="78">
        <v>0.49663305516254513</v>
      </c>
      <c r="I50" s="78">
        <v>0.42909772019598241</v>
      </c>
      <c r="J50" s="65">
        <v>-0.13598638726223891</v>
      </c>
      <c r="K50" s="22"/>
      <c r="L50" s="67" t="s">
        <v>442</v>
      </c>
    </row>
    <row r="51" spans="1:12" x14ac:dyDescent="0.25">
      <c r="A51" s="61" t="s">
        <v>87</v>
      </c>
      <c r="B51" s="62" t="s">
        <v>96</v>
      </c>
      <c r="C51" s="77" t="s">
        <v>411</v>
      </c>
      <c r="D51" s="77" t="s">
        <v>411</v>
      </c>
      <c r="E51" s="78">
        <v>0.58300503219977517</v>
      </c>
      <c r="F51" s="78">
        <v>0.98273144550605451</v>
      </c>
      <c r="G51" s="78">
        <v>0.79555827691368231</v>
      </c>
      <c r="H51" s="78">
        <v>0.98662230457527522</v>
      </c>
      <c r="I51" s="78">
        <v>0.75161325392374567</v>
      </c>
      <c r="J51" s="65">
        <v>-0.23819555828174502</v>
      </c>
      <c r="K51" s="22"/>
      <c r="L51" s="67" t="s">
        <v>443</v>
      </c>
    </row>
    <row r="52" spans="1:12" x14ac:dyDescent="0.25">
      <c r="A52" s="61" t="s">
        <v>97</v>
      </c>
      <c r="B52" s="62" t="s">
        <v>411</v>
      </c>
      <c r="C52" s="77" t="s">
        <v>411</v>
      </c>
      <c r="D52" s="77" t="s">
        <v>411</v>
      </c>
      <c r="E52" s="78">
        <v>1.7152510609159466</v>
      </c>
      <c r="F52" s="78">
        <v>1.017571997490172</v>
      </c>
      <c r="G52" s="78">
        <v>1.2569789404736462</v>
      </c>
      <c r="H52" s="78">
        <v>1.0135590847304874</v>
      </c>
      <c r="I52" s="78">
        <v>1.3304714822145143</v>
      </c>
      <c r="J52" s="65">
        <v>0.31267283995416623</v>
      </c>
      <c r="K52" s="22"/>
      <c r="L52" s="67" t="s">
        <v>444</v>
      </c>
    </row>
    <row r="53" spans="1:12" x14ac:dyDescent="0.25">
      <c r="A53" s="61" t="s">
        <v>98</v>
      </c>
      <c r="B53" s="62" t="s">
        <v>411</v>
      </c>
      <c r="C53" s="77" t="s">
        <v>411</v>
      </c>
      <c r="D53" s="77" t="s">
        <v>411</v>
      </c>
      <c r="E53" s="78">
        <v>1.7757173471204799</v>
      </c>
      <c r="F53" s="78">
        <v>1.281130443280573</v>
      </c>
      <c r="G53" s="78">
        <v>0.63231536067606209</v>
      </c>
      <c r="H53" s="78">
        <v>1.0181722417937864</v>
      </c>
      <c r="I53" s="78">
        <v>0.92461091306194743</v>
      </c>
      <c r="J53" s="65">
        <v>-9.1891454992924712E-2</v>
      </c>
      <c r="K53" s="22"/>
      <c r="L53" s="67" t="s">
        <v>445</v>
      </c>
    </row>
    <row r="54" spans="1:12" x14ac:dyDescent="0.25">
      <c r="A54" s="61" t="s">
        <v>99</v>
      </c>
      <c r="B54" s="62" t="s">
        <v>411</v>
      </c>
      <c r="C54" s="77" t="s">
        <v>411</v>
      </c>
      <c r="D54" s="77" t="s">
        <v>411</v>
      </c>
      <c r="E54" s="78">
        <v>0.84392416684179672</v>
      </c>
      <c r="F54" s="78">
        <v>0.75969205040040744</v>
      </c>
      <c r="G54" s="78">
        <v>0.76575826507225231</v>
      </c>
      <c r="H54" s="78">
        <v>0.64694796874694205</v>
      </c>
      <c r="I54" s="78">
        <v>0.64612360394086932</v>
      </c>
      <c r="J54" s="65">
        <v>-1.2742366401882717E-3</v>
      </c>
      <c r="K54" s="22"/>
      <c r="L54" s="67" t="s">
        <v>446</v>
      </c>
    </row>
    <row r="55" spans="1:12" x14ac:dyDescent="0.25">
      <c r="A55" s="61" t="s">
        <v>100</v>
      </c>
      <c r="B55" s="62" t="s">
        <v>411</v>
      </c>
      <c r="C55" s="77" t="s">
        <v>411</v>
      </c>
      <c r="D55" s="77" t="s">
        <v>411</v>
      </c>
      <c r="E55" s="78">
        <v>0.25146208947665177</v>
      </c>
      <c r="F55" s="78">
        <v>0.33610633627342656</v>
      </c>
      <c r="G55" s="78">
        <v>0.27270801454621246</v>
      </c>
      <c r="H55" s="78">
        <v>0.22193596834005966</v>
      </c>
      <c r="I55" s="78">
        <v>0.11641940284808988</v>
      </c>
      <c r="J55" s="65">
        <v>-0.47543697527339435</v>
      </c>
      <c r="K55" s="22"/>
      <c r="L55" s="67" t="s">
        <v>447</v>
      </c>
    </row>
    <row r="56" spans="1:12" x14ac:dyDescent="0.25">
      <c r="A56" s="61" t="s">
        <v>101</v>
      </c>
      <c r="B56" s="62" t="s">
        <v>411</v>
      </c>
      <c r="C56" s="77" t="s">
        <v>411</v>
      </c>
      <c r="D56" s="77" t="s">
        <v>411</v>
      </c>
      <c r="E56" s="78">
        <v>0.57621746299182797</v>
      </c>
      <c r="F56" s="78">
        <v>0.51516141011358252</v>
      </c>
      <c r="G56" s="78">
        <v>0.47132133728806336</v>
      </c>
      <c r="H56" s="78">
        <v>0.28910887508785332</v>
      </c>
      <c r="I56" s="78">
        <v>0.1753011507553473</v>
      </c>
      <c r="J56" s="65">
        <v>-0.39365005414628851</v>
      </c>
      <c r="K56" s="22"/>
      <c r="L56" s="67" t="s">
        <v>448</v>
      </c>
    </row>
    <row r="57" spans="1:12" x14ac:dyDescent="0.25">
      <c r="A57" s="61" t="s">
        <v>102</v>
      </c>
      <c r="B57" s="62" t="s">
        <v>411</v>
      </c>
      <c r="C57" s="77" t="s">
        <v>411</v>
      </c>
      <c r="D57" s="77" t="s">
        <v>411</v>
      </c>
      <c r="E57" s="78">
        <v>0.42378253700817198</v>
      </c>
      <c r="F57" s="78">
        <v>0.48483858988641748</v>
      </c>
      <c r="G57" s="78">
        <v>0.52867866271193664</v>
      </c>
      <c r="H57" s="78">
        <v>0.71089112491214668</v>
      </c>
      <c r="I57" s="78">
        <v>0.82469884924465275</v>
      </c>
      <c r="J57" s="65">
        <v>0.16009163758595335</v>
      </c>
      <c r="K57" s="22"/>
      <c r="L57" s="67" t="s">
        <v>449</v>
      </c>
    </row>
    <row r="58" spans="1:12" x14ac:dyDescent="0.25">
      <c r="A58" s="61" t="s">
        <v>103</v>
      </c>
      <c r="B58" s="62" t="s">
        <v>411</v>
      </c>
      <c r="C58" s="77" t="s">
        <v>411</v>
      </c>
      <c r="D58" s="77" t="s">
        <v>411</v>
      </c>
      <c r="E58" s="78">
        <v>0.48365804289395969</v>
      </c>
      <c r="F58" s="78">
        <v>0.32131291125663047</v>
      </c>
      <c r="G58" s="78">
        <v>0.15313154839060183</v>
      </c>
      <c r="H58" s="78">
        <v>0.15145012208585495</v>
      </c>
      <c r="I58" s="78">
        <v>0.12653806422829628</v>
      </c>
      <c r="J58" s="65">
        <v>-0.16449018009662866</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v>283998</v>
      </c>
      <c r="E64" s="64">
        <v>115592</v>
      </c>
      <c r="F64" s="64">
        <v>1262983</v>
      </c>
      <c r="G64" s="64">
        <v>2898419</v>
      </c>
      <c r="H64" s="64">
        <v>-267473</v>
      </c>
      <c r="I64" s="65">
        <v>-1.0922823787727034</v>
      </c>
      <c r="K64" s="22"/>
      <c r="L64" s="67" t="s">
        <v>479</v>
      </c>
    </row>
    <row r="65" spans="1:12" ht="25.5" x14ac:dyDescent="0.25">
      <c r="A65" s="61" t="s">
        <v>67</v>
      </c>
      <c r="B65" s="62" t="s">
        <v>109</v>
      </c>
      <c r="C65" s="77" t="s">
        <v>411</v>
      </c>
      <c r="D65" s="64">
        <v>-768458</v>
      </c>
      <c r="E65" s="64">
        <v>-545191</v>
      </c>
      <c r="F65" s="64">
        <v>-780093</v>
      </c>
      <c r="G65" s="64">
        <v>-579015</v>
      </c>
      <c r="H65" s="64">
        <v>-1244811</v>
      </c>
      <c r="I65" s="65">
        <v>-1.1498769461931038</v>
      </c>
      <c r="K65" s="22"/>
      <c r="L65" s="67" t="s">
        <v>480</v>
      </c>
    </row>
    <row r="66" spans="1:12" x14ac:dyDescent="0.25">
      <c r="A66" s="61" t="s">
        <v>69</v>
      </c>
      <c r="B66" s="62" t="s">
        <v>411</v>
      </c>
      <c r="C66" s="77" t="s">
        <v>411</v>
      </c>
      <c r="D66" s="64">
        <v>146670</v>
      </c>
      <c r="E66" s="64">
        <v>386782</v>
      </c>
      <c r="F66" s="64">
        <v>-585221</v>
      </c>
      <c r="G66" s="64">
        <v>-931598</v>
      </c>
      <c r="H66" s="64">
        <v>192731</v>
      </c>
      <c r="I66" s="65">
        <v>1.2068821530316725</v>
      </c>
      <c r="K66" s="22"/>
      <c r="L66" s="67" t="s">
        <v>481</v>
      </c>
    </row>
    <row r="67" spans="1:12" x14ac:dyDescent="0.25">
      <c r="A67" s="61" t="s">
        <v>71</v>
      </c>
      <c r="B67" s="62" t="s">
        <v>411</v>
      </c>
      <c r="C67" s="77" t="s">
        <v>411</v>
      </c>
      <c r="D67" s="64">
        <v>-337790</v>
      </c>
      <c r="E67" s="64">
        <v>-42817</v>
      </c>
      <c r="F67" s="64">
        <v>-102331</v>
      </c>
      <c r="G67" s="64">
        <v>1387806</v>
      </c>
      <c r="H67" s="64">
        <v>-1319553</v>
      </c>
      <c r="I67" s="65">
        <v>-1.9508194949438178</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v>0.88417261176283291</v>
      </c>
      <c r="E73" s="78">
        <v>0.80804192638120709</v>
      </c>
      <c r="F73" s="78">
        <v>0.76946951548121567</v>
      </c>
      <c r="G73" s="78">
        <v>0.8427782306295365</v>
      </c>
      <c r="H73" s="78">
        <v>0.85593014379647225</v>
      </c>
      <c r="I73" s="65">
        <v>1.5605425827280296E-2</v>
      </c>
      <c r="K73" s="60"/>
      <c r="L73" s="86" t="s">
        <v>451</v>
      </c>
    </row>
    <row r="74" spans="1:12" ht="25.5" x14ac:dyDescent="0.25">
      <c r="A74" s="85" t="s">
        <v>67</v>
      </c>
      <c r="B74" s="62" t="s">
        <v>115</v>
      </c>
      <c r="C74" s="77" t="s">
        <v>411</v>
      </c>
      <c r="D74" s="78">
        <v>1.3452576043720645</v>
      </c>
      <c r="E74" s="78">
        <v>1.4492776199740811</v>
      </c>
      <c r="F74" s="78">
        <v>1.4488759998689684</v>
      </c>
      <c r="G74" s="78">
        <v>1.6012519794951114</v>
      </c>
      <c r="H74" s="78">
        <v>1.58768388119003</v>
      </c>
      <c r="I74" s="65">
        <v>-8.4734310894401341E-3</v>
      </c>
      <c r="K74" s="60"/>
      <c r="L74" s="48" t="s">
        <v>452</v>
      </c>
    </row>
    <row r="75" spans="1:12" x14ac:dyDescent="0.25">
      <c r="A75" s="85" t="s">
        <v>69</v>
      </c>
      <c r="B75" s="62" t="s">
        <v>411</v>
      </c>
      <c r="C75" s="77" t="s">
        <v>411</v>
      </c>
      <c r="D75" s="78">
        <v>1.2919650191551384</v>
      </c>
      <c r="E75" s="78">
        <v>1.3597754765680878</v>
      </c>
      <c r="F75" s="78">
        <v>1.6266294127377234</v>
      </c>
      <c r="G75" s="78">
        <v>1.8551158090678661</v>
      </c>
      <c r="H75" s="78">
        <v>1.7405617236720548</v>
      </c>
      <c r="I75" s="65">
        <v>-6.1750368810328325E-2</v>
      </c>
      <c r="K75" s="60"/>
      <c r="L75" s="86" t="s">
        <v>453</v>
      </c>
    </row>
    <row r="76" spans="1:12" x14ac:dyDescent="0.25">
      <c r="A76" s="85" t="s">
        <v>71</v>
      </c>
      <c r="B76" s="62" t="s">
        <v>411</v>
      </c>
      <c r="C76" s="77" t="s">
        <v>411</v>
      </c>
      <c r="D76" s="78">
        <v>2.8294255545251561</v>
      </c>
      <c r="E76" s="78">
        <v>2.8082063336094896</v>
      </c>
      <c r="F76" s="78">
        <v>3.6292549672407537</v>
      </c>
      <c r="G76" s="78">
        <v>6.1198903678256888</v>
      </c>
      <c r="H76" s="78">
        <v>5.1066645151923087</v>
      </c>
      <c r="I76" s="65">
        <v>-0.16556274569234891</v>
      </c>
      <c r="K76" s="60"/>
      <c r="L76" s="86" t="s">
        <v>454</v>
      </c>
    </row>
    <row r="77" spans="1:12" x14ac:dyDescent="0.25">
      <c r="A77" s="85" t="s">
        <v>72</v>
      </c>
      <c r="B77" s="62" t="s">
        <v>411</v>
      </c>
      <c r="C77" s="77" t="s">
        <v>411</v>
      </c>
      <c r="D77" s="78">
        <v>9.635439750715987</v>
      </c>
      <c r="E77" s="78">
        <v>6.2213113238016238</v>
      </c>
      <c r="F77" s="78">
        <v>7.3149742947750012</v>
      </c>
      <c r="G77" s="78">
        <v>4.7282571951977399</v>
      </c>
      <c r="H77" s="78">
        <v>4.2954444753012462</v>
      </c>
      <c r="I77" s="65">
        <v>-9.1537473963150831E-2</v>
      </c>
      <c r="K77" s="60"/>
      <c r="L77" s="48" t="s">
        <v>455</v>
      </c>
    </row>
    <row r="78" spans="1:12" x14ac:dyDescent="0.25">
      <c r="A78" s="85" t="s">
        <v>79</v>
      </c>
      <c r="B78" s="62" t="s">
        <v>411</v>
      </c>
      <c r="C78" s="77" t="s">
        <v>411</v>
      </c>
      <c r="D78" s="78">
        <v>7.6328973391542245</v>
      </c>
      <c r="E78" s="78">
        <v>4.442485869047843</v>
      </c>
      <c r="F78" s="78">
        <v>3.5595288533646681</v>
      </c>
      <c r="G78" s="78">
        <v>4.1392532573474066</v>
      </c>
      <c r="H78" s="78">
        <v>3.8166042775514466</v>
      </c>
      <c r="I78" s="65">
        <v>-7.7948595975189466E-2</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v>407</v>
      </c>
      <c r="E82" s="89">
        <v>446</v>
      </c>
      <c r="F82" s="89">
        <v>468</v>
      </c>
      <c r="G82" s="89">
        <v>427</v>
      </c>
      <c r="H82" s="89">
        <v>421</v>
      </c>
      <c r="I82" s="65">
        <v>-1.405152224824356E-2</v>
      </c>
      <c r="K82" s="60"/>
      <c r="L82" s="48" t="s">
        <v>457</v>
      </c>
    </row>
    <row r="83" spans="1:12" x14ac:dyDescent="0.25">
      <c r="A83" s="61" t="s">
        <v>67</v>
      </c>
      <c r="B83" s="62" t="s">
        <v>118</v>
      </c>
      <c r="C83" s="77" t="s">
        <v>411</v>
      </c>
      <c r="D83" s="89">
        <v>279</v>
      </c>
      <c r="E83" s="89">
        <v>265</v>
      </c>
      <c r="F83" s="89">
        <v>221</v>
      </c>
      <c r="G83" s="89">
        <v>194</v>
      </c>
      <c r="H83" s="89">
        <v>207</v>
      </c>
      <c r="I83" s="65">
        <v>6.7010309278350513E-2</v>
      </c>
      <c r="K83" s="60"/>
      <c r="L83" s="48" t="s">
        <v>458</v>
      </c>
    </row>
    <row r="84" spans="1:12" x14ac:dyDescent="0.25">
      <c r="A84" s="61" t="s">
        <v>69</v>
      </c>
      <c r="B84" s="62" t="s">
        <v>411</v>
      </c>
      <c r="C84" s="77" t="s">
        <v>411</v>
      </c>
      <c r="D84" s="89">
        <v>127</v>
      </c>
      <c r="E84" s="89">
        <v>128</v>
      </c>
      <c r="F84" s="89">
        <v>99</v>
      </c>
      <c r="G84" s="89">
        <v>59</v>
      </c>
      <c r="H84" s="89">
        <v>70</v>
      </c>
      <c r="I84" s="65">
        <v>0.1864406779661017</v>
      </c>
      <c r="K84" s="60"/>
      <c r="L84" s="48" t="s">
        <v>459</v>
      </c>
    </row>
    <row r="85" spans="1:12" ht="14.25" customHeight="1" x14ac:dyDescent="0.25">
      <c r="A85" s="61" t="s">
        <v>71</v>
      </c>
      <c r="B85" s="62" t="s">
        <v>411</v>
      </c>
      <c r="C85" s="77" t="s">
        <v>411</v>
      </c>
      <c r="D85" s="89">
        <v>37</v>
      </c>
      <c r="E85" s="89">
        <v>58</v>
      </c>
      <c r="F85" s="89">
        <v>49</v>
      </c>
      <c r="G85" s="89">
        <v>76</v>
      </c>
      <c r="H85" s="89">
        <v>84</v>
      </c>
      <c r="I85" s="65">
        <v>0.10526315789473684</v>
      </c>
      <c r="K85" s="60"/>
      <c r="L85" s="48" t="s">
        <v>460</v>
      </c>
    </row>
    <row r="86" spans="1:12" x14ac:dyDescent="0.25">
      <c r="A86" s="61" t="s">
        <v>72</v>
      </c>
      <c r="B86" s="62" t="s">
        <v>411</v>
      </c>
      <c r="C86" s="77" t="s">
        <v>411</v>
      </c>
      <c r="D86" s="89">
        <v>47</v>
      </c>
      <c r="E86" s="89">
        <v>81</v>
      </c>
      <c r="F86" s="89">
        <v>101</v>
      </c>
      <c r="G86" s="89">
        <v>87</v>
      </c>
      <c r="H86" s="89">
        <v>94</v>
      </c>
      <c r="I86" s="65">
        <v>8.0459770114942528E-2</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v>174</v>
      </c>
      <c r="E90" s="89">
        <v>209</v>
      </c>
      <c r="F90" s="89">
        <v>200</v>
      </c>
      <c r="G90" s="89">
        <v>146</v>
      </c>
      <c r="H90" s="89">
        <v>164</v>
      </c>
      <c r="I90" s="65">
        <v>0.12328767123287671</v>
      </c>
      <c r="L90" s="48" t="s">
        <v>462</v>
      </c>
    </row>
    <row r="91" spans="1:12" x14ac:dyDescent="0.25">
      <c r="A91" s="61" t="s">
        <v>67</v>
      </c>
      <c r="B91" s="62" t="s">
        <v>411</v>
      </c>
      <c r="C91" s="77" t="s">
        <v>411</v>
      </c>
      <c r="D91" s="89">
        <v>137</v>
      </c>
      <c r="E91" s="89">
        <v>151</v>
      </c>
      <c r="F91" s="89">
        <v>151</v>
      </c>
      <c r="G91" s="89">
        <v>70</v>
      </c>
      <c r="H91" s="89">
        <v>80</v>
      </c>
      <c r="I91" s="65">
        <v>0.14285714285714285</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v>3554480</v>
      </c>
      <c r="E98" s="64">
        <v>4372630</v>
      </c>
      <c r="F98" s="64">
        <v>4931624</v>
      </c>
      <c r="G98" s="64">
        <v>6406136</v>
      </c>
      <c r="H98" s="64">
        <v>7896060</v>
      </c>
      <c r="I98" s="65">
        <v>0.23257764118651242</v>
      </c>
      <c r="K98" s="60"/>
      <c r="L98" s="48" t="s">
        <v>464</v>
      </c>
    </row>
    <row r="99" spans="1:12" x14ac:dyDescent="0.25">
      <c r="A99" s="61" t="s">
        <v>67</v>
      </c>
      <c r="B99" s="62" t="s">
        <v>127</v>
      </c>
      <c r="C99" s="77" t="s">
        <v>411</v>
      </c>
      <c r="D99" s="64" t="s">
        <v>35</v>
      </c>
      <c r="E99" s="64" t="s">
        <v>35</v>
      </c>
      <c r="F99" s="64" t="s">
        <v>35</v>
      </c>
      <c r="G99" s="64" t="s">
        <v>35</v>
      </c>
      <c r="H99" s="64" t="s">
        <v>35</v>
      </c>
      <c r="I99" s="65" t="s">
        <v>35</v>
      </c>
      <c r="K99" s="60"/>
    </row>
    <row r="100" spans="1:12" x14ac:dyDescent="0.25">
      <c r="A100" s="61" t="s">
        <v>69</v>
      </c>
      <c r="B100" s="62" t="s">
        <v>411</v>
      </c>
      <c r="C100" s="77" t="s">
        <v>411</v>
      </c>
      <c r="D100" s="64">
        <v>53117</v>
      </c>
      <c r="E100" s="64">
        <v>34847</v>
      </c>
      <c r="F100" s="64">
        <v>5974</v>
      </c>
      <c r="G100" s="64">
        <v>13274</v>
      </c>
      <c r="H100" s="64">
        <v>57613</v>
      </c>
      <c r="I100" s="65">
        <v>3.3402892873286123</v>
      </c>
      <c r="K100" s="60"/>
    </row>
    <row r="101" spans="1:12" x14ac:dyDescent="0.25">
      <c r="A101" s="61" t="s">
        <v>71</v>
      </c>
      <c r="B101" s="62" t="s">
        <v>411</v>
      </c>
      <c r="C101" s="77" t="s">
        <v>411</v>
      </c>
      <c r="D101" s="64">
        <v>81275</v>
      </c>
      <c r="E101" s="64">
        <v>94882</v>
      </c>
      <c r="F101" s="64">
        <v>147231</v>
      </c>
      <c r="G101" s="64">
        <v>123980</v>
      </c>
      <c r="H101" s="64">
        <v>310921</v>
      </c>
      <c r="I101" s="65">
        <v>1.5078319083723182</v>
      </c>
      <c r="K101" s="60"/>
    </row>
    <row r="102" spans="1:12" x14ac:dyDescent="0.25">
      <c r="A102" s="61" t="s">
        <v>72</v>
      </c>
      <c r="B102" s="62" t="s">
        <v>128</v>
      </c>
      <c r="C102" s="77" t="s">
        <v>411</v>
      </c>
      <c r="D102" s="64" t="s">
        <v>35</v>
      </c>
      <c r="E102" s="64">
        <v>433</v>
      </c>
      <c r="F102" s="64" t="s">
        <v>35</v>
      </c>
      <c r="G102" s="64" t="s">
        <v>35</v>
      </c>
      <c r="H102" s="64" t="s">
        <v>35</v>
      </c>
      <c r="I102" s="65" t="s">
        <v>35</v>
      </c>
      <c r="K102" s="60"/>
    </row>
    <row r="103" spans="1:12" x14ac:dyDescent="0.25">
      <c r="A103" s="61" t="s">
        <v>79</v>
      </c>
      <c r="B103" s="62" t="s">
        <v>129</v>
      </c>
      <c r="C103" s="77" t="s">
        <v>411</v>
      </c>
      <c r="D103" s="64">
        <v>83</v>
      </c>
      <c r="E103" s="64" t="s">
        <v>35</v>
      </c>
      <c r="F103" s="64">
        <v>80807</v>
      </c>
      <c r="G103" s="64">
        <v>119</v>
      </c>
      <c r="H103" s="64">
        <v>135</v>
      </c>
      <c r="I103" s="65">
        <v>0.13445378151260504</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v>1238710</v>
      </c>
      <c r="E105" s="64">
        <v>1535970</v>
      </c>
      <c r="F105" s="64">
        <v>1877996</v>
      </c>
      <c r="G105" s="64">
        <v>2303003</v>
      </c>
      <c r="H105" s="64">
        <v>3029725</v>
      </c>
      <c r="I105" s="65">
        <v>0.31555408308195865</v>
      </c>
      <c r="K105" s="60"/>
      <c r="L105" s="48" t="s">
        <v>465</v>
      </c>
    </row>
    <row r="106" spans="1:12" x14ac:dyDescent="0.25">
      <c r="A106" s="61" t="s">
        <v>97</v>
      </c>
      <c r="B106" s="62" t="s">
        <v>132</v>
      </c>
      <c r="C106" s="77" t="s">
        <v>411</v>
      </c>
      <c r="D106" s="64">
        <v>680881</v>
      </c>
      <c r="E106" s="64">
        <v>791607</v>
      </c>
      <c r="F106" s="64">
        <v>914410</v>
      </c>
      <c r="G106" s="64">
        <v>1153680</v>
      </c>
      <c r="H106" s="64">
        <v>1304864</v>
      </c>
      <c r="I106" s="65">
        <v>0.13104500381388254</v>
      </c>
      <c r="K106" s="60"/>
    </row>
    <row r="107" spans="1:12" x14ac:dyDescent="0.25">
      <c r="A107" s="61" t="s">
        <v>98</v>
      </c>
      <c r="B107" s="62" t="s">
        <v>411</v>
      </c>
      <c r="C107" s="77" t="s">
        <v>411</v>
      </c>
      <c r="D107" s="64">
        <v>500606</v>
      </c>
      <c r="E107" s="64">
        <v>666261</v>
      </c>
      <c r="F107" s="64">
        <v>1074697</v>
      </c>
      <c r="G107" s="64">
        <v>960963</v>
      </c>
      <c r="H107" s="64">
        <v>1108954</v>
      </c>
      <c r="I107" s="65">
        <v>0.15400280760029261</v>
      </c>
      <c r="K107" s="60"/>
    </row>
    <row r="108" spans="1:12" x14ac:dyDescent="0.25">
      <c r="A108" s="61" t="s">
        <v>99</v>
      </c>
      <c r="B108" s="62" t="s">
        <v>411</v>
      </c>
      <c r="C108" s="77" t="s">
        <v>411</v>
      </c>
      <c r="D108" s="64">
        <v>84509</v>
      </c>
      <c r="E108" s="64">
        <v>50881</v>
      </c>
      <c r="F108" s="64">
        <v>122564</v>
      </c>
      <c r="G108" s="64">
        <v>101647</v>
      </c>
      <c r="H108" s="64">
        <v>76911</v>
      </c>
      <c r="I108" s="65">
        <v>-0.24335199268055133</v>
      </c>
      <c r="K108" s="60"/>
    </row>
    <row r="109" spans="1:12" x14ac:dyDescent="0.25">
      <c r="A109" s="61" t="s">
        <v>100</v>
      </c>
      <c r="B109" s="62" t="s">
        <v>411</v>
      </c>
      <c r="C109" s="77" t="s">
        <v>411</v>
      </c>
      <c r="D109" s="64">
        <v>506186</v>
      </c>
      <c r="E109" s="64">
        <v>566801</v>
      </c>
      <c r="F109" s="64">
        <v>241836</v>
      </c>
      <c r="G109" s="64">
        <v>372619</v>
      </c>
      <c r="H109" s="64">
        <v>635381</v>
      </c>
      <c r="I109" s="65">
        <v>0.70517606455924142</v>
      </c>
      <c r="K109" s="60"/>
    </row>
    <row r="110" spans="1:12" x14ac:dyDescent="0.25">
      <c r="A110" s="61" t="s">
        <v>101</v>
      </c>
      <c r="B110" s="62" t="s">
        <v>133</v>
      </c>
      <c r="C110" s="77" t="s">
        <v>411</v>
      </c>
      <c r="D110" s="64">
        <v>123906</v>
      </c>
      <c r="E110" s="64">
        <v>167008</v>
      </c>
      <c r="F110" s="64">
        <v>150366</v>
      </c>
      <c r="G110" s="64">
        <v>279338</v>
      </c>
      <c r="H110" s="64">
        <v>-426646</v>
      </c>
      <c r="I110" s="65">
        <v>-2.5273467985021729</v>
      </c>
      <c r="K110" s="60"/>
      <c r="L110" s="48" t="s">
        <v>466</v>
      </c>
    </row>
    <row r="111" spans="1:12" x14ac:dyDescent="0.25">
      <c r="A111" s="61" t="s">
        <v>102</v>
      </c>
      <c r="B111" s="62" t="s">
        <v>411</v>
      </c>
      <c r="C111" s="77" t="s">
        <v>411</v>
      </c>
      <c r="D111" s="64">
        <v>26936</v>
      </c>
      <c r="E111" s="64">
        <v>-28801</v>
      </c>
      <c r="F111" s="64" t="s">
        <v>35</v>
      </c>
      <c r="G111" s="64" t="s">
        <v>35</v>
      </c>
      <c r="H111" s="64" t="s">
        <v>35</v>
      </c>
      <c r="I111" s="65" t="s">
        <v>35</v>
      </c>
      <c r="K111" s="60"/>
    </row>
    <row r="112" spans="1:12" x14ac:dyDescent="0.25">
      <c r="A112" s="61" t="s">
        <v>103</v>
      </c>
      <c r="B112" s="62" t="s">
        <v>128</v>
      </c>
      <c r="C112" s="77" t="s">
        <v>411</v>
      </c>
      <c r="D112" s="64">
        <v>281</v>
      </c>
      <c r="E112" s="64" t="s">
        <v>35</v>
      </c>
      <c r="F112" s="64" t="s">
        <v>35</v>
      </c>
      <c r="G112" s="64" t="s">
        <v>35</v>
      </c>
      <c r="H112" s="64" t="s">
        <v>35</v>
      </c>
      <c r="I112" s="65" t="s">
        <v>35</v>
      </c>
      <c r="K112" s="60"/>
    </row>
    <row r="113" spans="1:12" x14ac:dyDescent="0.25">
      <c r="A113" s="61" t="s">
        <v>134</v>
      </c>
      <c r="B113" s="62" t="s">
        <v>129</v>
      </c>
      <c r="C113" s="77" t="s">
        <v>411</v>
      </c>
      <c r="D113" s="64" t="s">
        <v>35</v>
      </c>
      <c r="E113" s="64">
        <v>187467</v>
      </c>
      <c r="F113" s="64" t="s">
        <v>35</v>
      </c>
      <c r="G113" s="64" t="s">
        <v>35</v>
      </c>
      <c r="H113" s="64" t="s">
        <v>35</v>
      </c>
      <c r="I113" s="65" t="s">
        <v>35</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v>2315760</v>
      </c>
      <c r="E115" s="64">
        <v>2836660</v>
      </c>
      <c r="F115" s="64">
        <v>3053628</v>
      </c>
      <c r="G115" s="64">
        <v>4103133</v>
      </c>
      <c r="H115" s="64">
        <v>4866335</v>
      </c>
      <c r="I115" s="65">
        <v>0.1860046944615249</v>
      </c>
      <c r="K115" s="60"/>
    </row>
    <row r="116" spans="1:12" x14ac:dyDescent="0.25">
      <c r="A116" s="61" t="s">
        <v>138</v>
      </c>
      <c r="B116" s="62" t="s">
        <v>411</v>
      </c>
      <c r="C116" s="77" t="s">
        <v>411</v>
      </c>
      <c r="D116" s="64">
        <v>1134280</v>
      </c>
      <c r="E116" s="64">
        <v>1378790</v>
      </c>
      <c r="F116" s="64">
        <v>1064521</v>
      </c>
      <c r="G116" s="64">
        <v>1988490</v>
      </c>
      <c r="H116" s="64">
        <v>2452517</v>
      </c>
      <c r="I116" s="65">
        <v>0.23335646646450323</v>
      </c>
      <c r="K116" s="60"/>
      <c r="L116" s="48" t="s">
        <v>467</v>
      </c>
    </row>
    <row r="117" spans="1:12" x14ac:dyDescent="0.25">
      <c r="A117" s="61" t="s">
        <v>139</v>
      </c>
      <c r="B117" s="62" t="s">
        <v>411</v>
      </c>
      <c r="C117" s="77" t="s">
        <v>411</v>
      </c>
      <c r="D117" s="64">
        <v>677972</v>
      </c>
      <c r="E117" s="64">
        <v>890839</v>
      </c>
      <c r="F117" s="64">
        <v>853326</v>
      </c>
      <c r="G117" s="64">
        <v>1651478</v>
      </c>
      <c r="H117" s="64">
        <v>2108759</v>
      </c>
      <c r="I117" s="65">
        <v>0.27689197191848758</v>
      </c>
      <c r="K117" s="60"/>
    </row>
    <row r="118" spans="1:12" x14ac:dyDescent="0.25">
      <c r="A118" s="61" t="s">
        <v>140</v>
      </c>
      <c r="B118" s="62" t="s">
        <v>141</v>
      </c>
      <c r="C118" s="77" t="s">
        <v>411</v>
      </c>
      <c r="D118" s="64">
        <v>526766</v>
      </c>
      <c r="E118" s="64">
        <v>507996</v>
      </c>
      <c r="F118" s="64">
        <v>783767</v>
      </c>
      <c r="G118" s="64">
        <v>1372259</v>
      </c>
      <c r="H118" s="64">
        <v>1682248</v>
      </c>
      <c r="I118" s="65">
        <v>0.22589686057806871</v>
      </c>
      <c r="K118" s="60"/>
      <c r="L118" s="48" t="s">
        <v>468</v>
      </c>
    </row>
    <row r="119" spans="1:12" x14ac:dyDescent="0.25">
      <c r="A119" s="61" t="s">
        <v>142</v>
      </c>
      <c r="B119" s="62" t="s">
        <v>143</v>
      </c>
      <c r="C119" s="77" t="s">
        <v>411</v>
      </c>
      <c r="D119" s="64">
        <v>762481</v>
      </c>
      <c r="E119" s="64">
        <v>941720</v>
      </c>
      <c r="F119" s="64">
        <v>975890</v>
      </c>
      <c r="G119" s="64">
        <v>1753125</v>
      </c>
      <c r="H119" s="64">
        <v>2185670</v>
      </c>
      <c r="I119" s="65">
        <v>0.24672798573975044</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v>0.19936417344440113</v>
      </c>
      <c r="E125" s="91">
        <v>0.16837171995717756</v>
      </c>
      <c r="F125" s="91">
        <v>0.23026516129155461</v>
      </c>
      <c r="G125" s="91">
        <v>0.34300433836090616</v>
      </c>
      <c r="H125" s="91">
        <v>0.33825452615154467</v>
      </c>
      <c r="I125" s="65">
        <v>-1.384767385759355E-2</v>
      </c>
      <c r="K125" s="92"/>
      <c r="L125" s="48" t="s">
        <v>469</v>
      </c>
    </row>
    <row r="126" spans="1:12" x14ac:dyDescent="0.25">
      <c r="A126" s="61" t="s">
        <v>67</v>
      </c>
      <c r="B126" s="62" t="s">
        <v>149</v>
      </c>
      <c r="C126" s="77" t="s">
        <v>411</v>
      </c>
      <c r="D126" s="91">
        <v>0.13103240699282609</v>
      </c>
      <c r="E126" s="91">
        <v>9.3875325932893397E-2</v>
      </c>
      <c r="F126" s="91">
        <v>0.12228929329165523</v>
      </c>
      <c r="G126" s="91">
        <v>0.18053160469672469</v>
      </c>
      <c r="H126" s="91">
        <v>0.1823550951412892</v>
      </c>
      <c r="I126" s="65">
        <v>1.0100671556250726E-2</v>
      </c>
      <c r="K126" s="60"/>
      <c r="L126" s="48" t="s">
        <v>470</v>
      </c>
    </row>
    <row r="127" spans="1:12" x14ac:dyDescent="0.25">
      <c r="A127" s="61" t="s">
        <v>69</v>
      </c>
      <c r="B127" s="62" t="s">
        <v>411</v>
      </c>
      <c r="C127" s="77" t="s">
        <v>411</v>
      </c>
      <c r="D127" s="78">
        <v>1.5214875313655511</v>
      </c>
      <c r="E127" s="78">
        <v>1.7935673541899366</v>
      </c>
      <c r="F127" s="78">
        <v>1.8829543870400911</v>
      </c>
      <c r="G127" s="78">
        <v>1.8999683680711734</v>
      </c>
      <c r="H127" s="78">
        <v>1.8549222652071453</v>
      </c>
      <c r="I127" s="65">
        <v>-2.3708869905954489E-2</v>
      </c>
      <c r="K127" s="60"/>
    </row>
    <row r="128" spans="1:12" x14ac:dyDescent="0.25">
      <c r="A128" s="61" t="s">
        <v>71</v>
      </c>
      <c r="B128" s="62" t="s">
        <v>411</v>
      </c>
      <c r="C128" s="77" t="s">
        <v>411</v>
      </c>
      <c r="D128" s="91">
        <v>0.1481977673246157</v>
      </c>
      <c r="E128" s="91">
        <v>0.11617630579308105</v>
      </c>
      <c r="F128" s="91">
        <v>0.15892675516219404</v>
      </c>
      <c r="G128" s="91">
        <v>0.21421009482158981</v>
      </c>
      <c r="H128" s="91">
        <v>0.21304903964762173</v>
      </c>
      <c r="I128" s="65">
        <v>-5.4201702068947671E-3</v>
      </c>
      <c r="K128" s="60"/>
      <c r="L128" s="48" t="s">
        <v>472</v>
      </c>
    </row>
    <row r="129" spans="1:12" x14ac:dyDescent="0.25">
      <c r="A129" s="61" t="s">
        <v>72</v>
      </c>
      <c r="B129" s="62" t="s">
        <v>411</v>
      </c>
      <c r="C129" s="77" t="s">
        <v>411</v>
      </c>
      <c r="D129" s="78">
        <v>0.88417261176283291</v>
      </c>
      <c r="E129" s="78">
        <v>0.80804192638120709</v>
      </c>
      <c r="F129" s="78">
        <v>0.76946951548121567</v>
      </c>
      <c r="G129" s="78">
        <v>0.8427782306295365</v>
      </c>
      <c r="H129" s="78">
        <v>0.85593014379647225</v>
      </c>
      <c r="I129" s="65">
        <v>1.5605425827280296E-2</v>
      </c>
      <c r="K129" s="60"/>
    </row>
    <row r="130" spans="1:12" x14ac:dyDescent="0.25">
      <c r="A130" s="61" t="s">
        <v>79</v>
      </c>
      <c r="B130" s="62" t="s">
        <v>150</v>
      </c>
      <c r="C130" s="77" t="s">
        <v>411</v>
      </c>
      <c r="D130" s="78">
        <v>0.7769730903341141</v>
      </c>
      <c r="E130" s="78">
        <v>0.57024445494640441</v>
      </c>
      <c r="F130" s="78">
        <v>0.9184848463541484</v>
      </c>
      <c r="G130" s="78">
        <v>0.83092781133021454</v>
      </c>
      <c r="H130" s="78">
        <v>0.79774312759305355</v>
      </c>
      <c r="I130" s="65">
        <v>-3.9936903404444175E-2</v>
      </c>
      <c r="K130" s="60"/>
    </row>
    <row r="131" spans="1:12" ht="14.25" customHeight="1" x14ac:dyDescent="0.25">
      <c r="A131" s="61" t="s">
        <v>87</v>
      </c>
      <c r="B131" s="62" t="s">
        <v>151</v>
      </c>
      <c r="C131" s="77" t="s">
        <v>411</v>
      </c>
      <c r="D131" s="78">
        <v>0.88916576281900794</v>
      </c>
      <c r="E131" s="78">
        <v>0.94597013974429767</v>
      </c>
      <c r="F131" s="78">
        <v>0.87440797630880529</v>
      </c>
      <c r="G131" s="78">
        <v>0.94201953654188952</v>
      </c>
      <c r="H131" s="78">
        <v>0.96481124780959615</v>
      </c>
      <c r="I131" s="65">
        <v>2.4194520796642874E-2</v>
      </c>
      <c r="K131" s="60"/>
    </row>
    <row r="132" spans="1:12" x14ac:dyDescent="0.25">
      <c r="A132" s="61" t="s">
        <v>97</v>
      </c>
      <c r="B132" s="62" t="s">
        <v>411</v>
      </c>
      <c r="C132" s="77" t="s">
        <v>411</v>
      </c>
      <c r="D132" s="78">
        <v>0.21451267133307825</v>
      </c>
      <c r="E132" s="78">
        <v>0.21536695306943418</v>
      </c>
      <c r="F132" s="78">
        <v>0.19788410470871259</v>
      </c>
      <c r="G132" s="78">
        <v>0.2736634064590574</v>
      </c>
      <c r="H132" s="78">
        <v>0.27680514079173663</v>
      </c>
      <c r="I132" s="65">
        <v>1.1480286580256602E-2</v>
      </c>
      <c r="K132" s="60"/>
    </row>
    <row r="133" spans="1:12" x14ac:dyDescent="0.25">
      <c r="A133" s="61" t="s">
        <v>98</v>
      </c>
      <c r="B133" s="62" t="s">
        <v>411</v>
      </c>
      <c r="C133" s="77" t="s">
        <v>411</v>
      </c>
      <c r="D133" s="91">
        <v>0.42525369134018454</v>
      </c>
      <c r="E133" s="91">
        <v>0.33073302212933847</v>
      </c>
      <c r="F133" s="91">
        <v>0.41734220946157502</v>
      </c>
      <c r="G133" s="91">
        <v>0.59585636666561004</v>
      </c>
      <c r="H133" s="91">
        <v>0.55524775350898181</v>
      </c>
      <c r="I133" s="65">
        <v>-6.8151681224575156E-2</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v>3.9298472165867131</v>
      </c>
      <c r="E140" s="97">
        <v>2.2776605774589931</v>
      </c>
      <c r="F140" s="97">
        <v>1.6734682797253293</v>
      </c>
      <c r="G140" s="97">
        <v>1.8879936058320848</v>
      </c>
      <c r="H140" s="97">
        <v>2.1758084509510618</v>
      </c>
      <c r="I140" s="65">
        <v>0.1524448198499751</v>
      </c>
      <c r="L140" s="48" t="s">
        <v>473</v>
      </c>
    </row>
    <row r="141" spans="1:12" ht="14.25" customHeight="1" x14ac:dyDescent="0.25">
      <c r="A141" s="61" t="s">
        <v>67</v>
      </c>
      <c r="B141" s="62" t="s">
        <v>411</v>
      </c>
      <c r="C141" s="77" t="s">
        <v>411</v>
      </c>
      <c r="D141" s="97">
        <v>0.25446281875267268</v>
      </c>
      <c r="E141" s="97">
        <v>0.43904698087878463</v>
      </c>
      <c r="F141" s="97">
        <v>0.59756137126431375</v>
      </c>
      <c r="G141" s="97">
        <v>0.52966281078016453</v>
      </c>
      <c r="H141" s="97">
        <v>0.45959928116047749</v>
      </c>
      <c r="I141" s="65">
        <v>-0.13227949592399599</v>
      </c>
      <c r="L141" s="48" t="s">
        <v>474</v>
      </c>
    </row>
    <row r="142" spans="1:12" ht="31.5" customHeight="1" x14ac:dyDescent="0.25">
      <c r="A142" s="61" t="s">
        <v>69</v>
      </c>
      <c r="B142" s="62" t="s">
        <v>411</v>
      </c>
      <c r="C142" s="77" t="s">
        <v>411</v>
      </c>
      <c r="D142" s="78">
        <v>0.58239458342500638</v>
      </c>
      <c r="E142" s="78">
        <v>0.26461019173972156</v>
      </c>
      <c r="F142" s="78">
        <v>0.26595888356360547</v>
      </c>
      <c r="G142" s="78">
        <v>0.40442728932784611</v>
      </c>
      <c r="H142" s="78">
        <v>0.46355390093230314</v>
      </c>
      <c r="I142" s="65">
        <v>0.14619837277233402</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246</v>
      </c>
      <c r="E151" s="89" t="s">
        <v>339</v>
      </c>
      <c r="F151" s="89" t="s">
        <v>340</v>
      </c>
      <c r="G151" s="89" t="s">
        <v>335</v>
      </c>
      <c r="H151" s="89" t="s">
        <v>167</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v>2</v>
      </c>
      <c r="E154" s="78">
        <v>1.4</v>
      </c>
      <c r="F154" s="78">
        <v>-0.19999999999999996</v>
      </c>
      <c r="G154" s="78">
        <v>0.40000000000000008</v>
      </c>
      <c r="H154" s="78">
        <v>-0.10000000000000003</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189</v>
      </c>
      <c r="E156" s="89" t="s">
        <v>209</v>
      </c>
      <c r="F156" s="89" t="s">
        <v>227</v>
      </c>
      <c r="G156" s="89" t="s">
        <v>226</v>
      </c>
      <c r="H156" s="89" t="s">
        <v>226</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330</v>
      </c>
      <c r="E159" s="89" t="s">
        <v>330</v>
      </c>
      <c r="F159" s="89" t="s">
        <v>178</v>
      </c>
      <c r="G159" s="89" t="s">
        <v>341</v>
      </c>
      <c r="H159" s="89" t="s">
        <v>330</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v>1.1000000000000003</v>
      </c>
      <c r="E162" s="78">
        <v>0.69999999999999984</v>
      </c>
      <c r="F162" s="78">
        <v>1.5999999999999999</v>
      </c>
      <c r="G162" s="78">
        <v>1.5999999999999999</v>
      </c>
      <c r="H162" s="78">
        <v>1.5999999999999999</v>
      </c>
    </row>
    <row r="163" spans="1:12" x14ac:dyDescent="0.25">
      <c r="A163" s="61"/>
      <c r="B163" s="101" t="s">
        <v>191</v>
      </c>
      <c r="C163" s="70"/>
      <c r="D163" s="102">
        <v>1.0660000000000001</v>
      </c>
      <c r="E163" s="102">
        <v>1.3019999999999998</v>
      </c>
      <c r="F163" s="102">
        <v>0.73</v>
      </c>
      <c r="G163" s="102">
        <v>0.75400000000000023</v>
      </c>
      <c r="H163" s="102">
        <v>0.68500000000000016</v>
      </c>
      <c r="L163" s="48" t="s">
        <v>476</v>
      </c>
    </row>
    <row r="164" spans="1:12" x14ac:dyDescent="0.25">
      <c r="A164" s="103"/>
      <c r="B164" s="101" t="s">
        <v>192</v>
      </c>
      <c r="C164" s="77"/>
      <c r="D164" s="77" t="s">
        <v>23</v>
      </c>
      <c r="E164" s="77" t="s">
        <v>22</v>
      </c>
      <c r="F164" s="77" t="s">
        <v>24</v>
      </c>
      <c r="G164" s="77" t="s">
        <v>24</v>
      </c>
      <c r="H164" s="77" t="s">
        <v>24</v>
      </c>
      <c r="L164" s="48" t="s">
        <v>477</v>
      </c>
    </row>
  </sheetData>
  <sheetProtection algorithmName="SHA-512" hashValue="CDgA3/wob/Nkxf8zw222r3U+kEEICPkfdKwK82wEpu4q2xvq+BUqlLXOvMJKAXoedHeF71CVzyiyCfUllqFV9g==" saltValue="vW9eelATzxMmvOSCsElU2w=="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365" priority="182" operator="lessThan">
      <formula>0.5</formula>
    </cfRule>
    <cfRule type="cellIs" dxfId="364" priority="183" operator="greaterThan">
      <formula>0.5</formula>
    </cfRule>
  </conditionalFormatting>
  <conditionalFormatting sqref="E39:I40">
    <cfRule type="cellIs" dxfId="363" priority="179" operator="lessThan">
      <formula>0.1</formula>
    </cfRule>
    <cfRule type="cellIs" dxfId="362" priority="180" operator="greaterThan">
      <formula>0.1</formula>
    </cfRule>
    <cfRule type="cellIs" dxfId="361" priority="181" operator="greaterThan">
      <formula>0.1</formula>
    </cfRule>
  </conditionalFormatting>
  <conditionalFormatting sqref="E46:I46">
    <cfRule type="cellIs" dxfId="360" priority="176" operator="between">
      <formula>0.5</formula>
      <formula>0.8</formula>
    </cfRule>
    <cfRule type="cellIs" dxfId="359" priority="177" operator="greaterThan">
      <formula>0.8</formula>
    </cfRule>
    <cfRule type="cellIs" dxfId="358" priority="178" operator="lessThan">
      <formula>0.5</formula>
    </cfRule>
  </conditionalFormatting>
  <conditionalFormatting sqref="E47:I47">
    <cfRule type="cellIs" dxfId="357" priority="172" operator="lessThan">
      <formula>0.6</formula>
    </cfRule>
    <cfRule type="cellIs" dxfId="356" priority="173" operator="equal">
      <formula>0.6</formula>
    </cfRule>
    <cfRule type="cellIs" dxfId="355" priority="174" operator="greaterThan">
      <formula>0.6</formula>
    </cfRule>
    <cfRule type="cellIs" dxfId="354" priority="175" operator="lessThan">
      <formula>0.6</formula>
    </cfRule>
  </conditionalFormatting>
  <conditionalFormatting sqref="E49:I49">
    <cfRule type="cellIs" dxfId="353" priority="168" operator="equal">
      <formula>0.5</formula>
    </cfRule>
    <cfRule type="cellIs" dxfId="352" priority="169" operator="lessThan">
      <formula>0.5</formula>
    </cfRule>
    <cfRule type="cellIs" dxfId="351" priority="170" operator="greaterThan">
      <formula>0.5</formula>
    </cfRule>
    <cfRule type="cellIs" dxfId="350" priority="171" operator="lessThan">
      <formula>0.5</formula>
    </cfRule>
  </conditionalFormatting>
  <conditionalFormatting sqref="E52:I52">
    <cfRule type="cellIs" dxfId="349" priority="164" operator="equal">
      <formula>1</formula>
    </cfRule>
    <cfRule type="cellIs" dxfId="348" priority="165" operator="lessThan">
      <formula>1</formula>
    </cfRule>
    <cfRule type="cellIs" dxfId="347" priority="166" operator="greaterThan">
      <formula>1</formula>
    </cfRule>
    <cfRule type="cellIs" dxfId="346" priority="167" operator="lessThan">
      <formula>1</formula>
    </cfRule>
  </conditionalFormatting>
  <conditionalFormatting sqref="E54:I54">
    <cfRule type="cellIs" dxfId="345" priority="160" operator="equal">
      <formula>0.75</formula>
    </cfRule>
    <cfRule type="cellIs" dxfId="344" priority="161" operator="lessThan">
      <formula>0.75</formula>
    </cfRule>
    <cfRule type="cellIs" dxfId="343" priority="162" operator="greaterThan">
      <formula>0.75</formula>
    </cfRule>
    <cfRule type="cellIs" dxfId="342" priority="163" operator="lessThan">
      <formula>0.75</formula>
    </cfRule>
  </conditionalFormatting>
  <conditionalFormatting sqref="E58:I59 D64:H68 D115:H120">
    <cfRule type="cellIs" dxfId="341" priority="158" operator="greaterThan">
      <formula>0</formula>
    </cfRule>
    <cfRule type="cellIs" dxfId="340" priority="159" operator="lessThan">
      <formula>0</formula>
    </cfRule>
  </conditionalFormatting>
  <conditionalFormatting sqref="D64:H64">
    <cfRule type="cellIs" dxfId="339" priority="157" operator="lessThan">
      <formula>0</formula>
    </cfRule>
  </conditionalFormatting>
  <conditionalFormatting sqref="D64:H68 D115:H119">
    <cfRule type="cellIs" dxfId="338" priority="156" operator="equal">
      <formula>"-"</formula>
    </cfRule>
  </conditionalFormatting>
  <conditionalFormatting sqref="D64:H68 D115:H119">
    <cfRule type="cellIs" dxfId="337" priority="155" operator="equal">
      <formula>0</formula>
    </cfRule>
  </conditionalFormatting>
  <conditionalFormatting sqref="E33:I33">
    <cfRule type="cellIs" dxfId="336" priority="152" operator="lessThan">
      <formula>0.2</formula>
    </cfRule>
    <cfRule type="cellIs" dxfId="335" priority="153" operator="greaterThan">
      <formula>10</formula>
    </cfRule>
    <cfRule type="cellIs" dxfId="334" priority="154" operator="between">
      <formula>0.2</formula>
      <formula>10</formula>
    </cfRule>
  </conditionalFormatting>
  <conditionalFormatting sqref="E34:I34">
    <cfRule type="cellIs" dxfId="333" priority="149" operator="lessThan">
      <formula>0.7</formula>
    </cfRule>
    <cfRule type="cellIs" dxfId="332" priority="150" operator="greaterThan">
      <formula>10</formula>
    </cfRule>
    <cfRule type="cellIs" dxfId="331" priority="151" operator="between">
      <formula>0.7</formula>
      <formula>10</formula>
    </cfRule>
  </conditionalFormatting>
  <conditionalFormatting sqref="E35:I35">
    <cfRule type="cellIs" dxfId="330" priority="146" operator="lessThan">
      <formula>1.5</formula>
    </cfRule>
    <cfRule type="cellIs" dxfId="329" priority="147" operator="greaterThan">
      <formula>10</formula>
    </cfRule>
    <cfRule type="cellIs" dxfId="328" priority="148" operator="between">
      <formula>1.5</formula>
      <formula>10</formula>
    </cfRule>
  </conditionalFormatting>
  <conditionalFormatting sqref="E36:I36">
    <cfRule type="cellIs" dxfId="327" priority="143" operator="lessThan">
      <formula>1.5</formula>
    </cfRule>
    <cfRule type="cellIs" dxfId="326" priority="144" operator="greaterThan">
      <formula>10</formula>
    </cfRule>
    <cfRule type="cellIs" dxfId="325" priority="145" operator="between">
      <formula>1.5</formula>
      <formula>10</formula>
    </cfRule>
  </conditionalFormatting>
  <conditionalFormatting sqref="E38:I38">
    <cfRule type="cellIs" dxfId="324" priority="140" operator="equal">
      <formula>0.5</formula>
    </cfRule>
    <cfRule type="cellIs" dxfId="323" priority="141" operator="greaterThan">
      <formula>0.5</formula>
    </cfRule>
    <cfRule type="cellIs" dxfId="322" priority="142" operator="lessThan">
      <formula>0.5</formula>
    </cfRule>
  </conditionalFormatting>
  <conditionalFormatting sqref="E39:I39">
    <cfRule type="cellIs" dxfId="321" priority="137" operator="equal">
      <formula>0.1</formula>
    </cfRule>
    <cfRule type="cellIs" dxfId="320" priority="138" operator="greaterThan">
      <formula>0.1</formula>
    </cfRule>
    <cfRule type="cellIs" dxfId="319" priority="139" operator="lessThan">
      <formula>0.1</formula>
    </cfRule>
  </conditionalFormatting>
  <conditionalFormatting sqref="E58:I58">
    <cfRule type="cellIs" dxfId="318" priority="135" operator="equal">
      <formula>0</formula>
    </cfRule>
    <cfRule type="cellIs" dxfId="317" priority="136" operator="lessThan">
      <formula>0</formula>
    </cfRule>
  </conditionalFormatting>
  <conditionalFormatting sqref="L11">
    <cfRule type="expression" dxfId="316" priority="133">
      <formula>H11/H12&gt;=G11/G12</formula>
    </cfRule>
    <cfRule type="expression" dxfId="315" priority="134">
      <formula>H11/H12&lt;G11/G12</formula>
    </cfRule>
  </conditionalFormatting>
  <conditionalFormatting sqref="L13">
    <cfRule type="expression" dxfId="314" priority="131">
      <formula>$I$13&gt;=0</formula>
    </cfRule>
    <cfRule type="expression" dxfId="313" priority="132">
      <formula>$I$13&lt;0</formula>
    </cfRule>
  </conditionalFormatting>
  <conditionalFormatting sqref="L14">
    <cfRule type="expression" dxfId="312" priority="129">
      <formula>H13&gt;=H14</formula>
    </cfRule>
    <cfRule type="expression" dxfId="311" priority="130">
      <formula>H13&lt;H14</formula>
    </cfRule>
  </conditionalFormatting>
  <conditionalFormatting sqref="L15">
    <cfRule type="expression" dxfId="310" priority="127">
      <formula>$I$15&lt;=0</formula>
    </cfRule>
    <cfRule type="expression" dxfId="309" priority="128">
      <formula>$I$15&gt;0</formula>
    </cfRule>
  </conditionalFormatting>
  <conditionalFormatting sqref="L16">
    <cfRule type="expression" dxfId="308" priority="123">
      <formula>AND(ISNUMBER(H16/H17),ISNUMBER(G16/G17),G13&lt;&gt;"-",H13&lt;&gt;"-",G13&gt;0,H13&gt;0,H16/H17&gt;G16/G17)</formula>
    </cfRule>
    <cfRule type="expression" dxfId="307" priority="124">
      <formula>AND(ISNUMBER(H16/H17),ISNUMBER(G16/G17),G13&lt;&gt;"-",H13&lt;&gt;"-",G13&gt;0,H13&gt;0,H16/H17&lt;=G16/G17)</formula>
    </cfRule>
    <cfRule type="expression" dxfId="306" priority="125">
      <formula>$I$16&gt;0</formula>
    </cfRule>
    <cfRule type="expression" dxfId="305" priority="126">
      <formula>$I$16&lt;=0</formula>
    </cfRule>
  </conditionalFormatting>
  <conditionalFormatting sqref="L17">
    <cfRule type="expression" dxfId="304" priority="121">
      <formula>H13/H17&lt;H16/H17</formula>
    </cfRule>
    <cfRule type="expression" dxfId="303" priority="122">
      <formula>H13/H17&gt;=H16/H17</formula>
    </cfRule>
  </conditionalFormatting>
  <conditionalFormatting sqref="L22">
    <cfRule type="expression" dxfId="302" priority="119">
      <formula>COUNTIF(H22:H27,""+"")&lt;COUNTIF(H22:H27,""-"")</formula>
    </cfRule>
    <cfRule type="expression" dxfId="301" priority="120">
      <formula>COUNTIF(H22:H27,""+"")&gt;=COUNTIF(H22:H27,""-"")</formula>
    </cfRule>
  </conditionalFormatting>
  <conditionalFormatting sqref="L33">
    <cfRule type="expression" dxfId="300" priority="117">
      <formula>OR($I$33&lt;0.2,$I$33&gt;10)</formula>
    </cfRule>
    <cfRule type="expression" dxfId="299" priority="118">
      <formula>AND(I33&lt;=10,I33&gt;=0.2)</formula>
    </cfRule>
  </conditionalFormatting>
  <conditionalFormatting sqref="L34">
    <cfRule type="expression" dxfId="298" priority="115">
      <formula>OR($I$34&lt;0.7,$I$34&gt;10)</formula>
    </cfRule>
    <cfRule type="expression" dxfId="297" priority="116">
      <formula>AND(I34&lt;=10,I34&gt;=0.7)</formula>
    </cfRule>
  </conditionalFormatting>
  <conditionalFormatting sqref="L35">
    <cfRule type="expression" dxfId="296" priority="113">
      <formula>OR(I35&gt;10,I35&lt;1.5)</formula>
    </cfRule>
    <cfRule type="expression" dxfId="295" priority="114">
      <formula>AND(I35&lt;=10,I35&gt;=1.5)</formula>
    </cfRule>
  </conditionalFormatting>
  <conditionalFormatting sqref="L36">
    <cfRule type="expression" dxfId="294" priority="111">
      <formula>OR(I36&lt;1.5,I36&gt;10)</formula>
    </cfRule>
    <cfRule type="expression" dxfId="293" priority="112">
      <formula>AND(I36&lt;=10,I36&gt;=1.5)</formula>
    </cfRule>
  </conditionalFormatting>
  <conditionalFormatting sqref="L37">
    <cfRule type="expression" dxfId="292" priority="108">
      <formula>AND($I$37&lt;0,OR($J$37=0,$J$37="-"))</formula>
    </cfRule>
    <cfRule type="expression" dxfId="291" priority="109">
      <formula>J37&lt;=0</formula>
    </cfRule>
    <cfRule type="expression" dxfId="290" priority="110">
      <formula>AND(J37&gt;0,$J$37&lt;&gt;"-")</formula>
    </cfRule>
  </conditionalFormatting>
  <conditionalFormatting sqref="L38">
    <cfRule type="expression" dxfId="289" priority="106">
      <formula>I38&gt;=0.5</formula>
    </cfRule>
    <cfRule type="expression" dxfId="288" priority="107">
      <formula>I38&lt;0.5</formula>
    </cfRule>
  </conditionalFormatting>
  <conditionalFormatting sqref="L39">
    <cfRule type="expression" dxfId="287" priority="104">
      <formula>I39&lt;0.1</formula>
    </cfRule>
    <cfRule type="expression" dxfId="286" priority="105">
      <formula>I39&gt;=0.1</formula>
    </cfRule>
  </conditionalFormatting>
  <conditionalFormatting sqref="L45">
    <cfRule type="expression" dxfId="285" priority="102">
      <formula>J45&lt;=0</formula>
    </cfRule>
    <cfRule type="expression" dxfId="284" priority="103">
      <formula>J45&gt;0</formula>
    </cfRule>
  </conditionalFormatting>
  <conditionalFormatting sqref="L46">
    <cfRule type="expression" dxfId="283" priority="100">
      <formula>AND(I46&lt;=0.8,I46&gt;=0.5)</formula>
    </cfRule>
    <cfRule type="expression" dxfId="282" priority="101">
      <formula>OR(I46&gt;0.8,I46&lt;0.5)</formula>
    </cfRule>
  </conditionalFormatting>
  <conditionalFormatting sqref="L47">
    <cfRule type="expression" dxfId="281" priority="98">
      <formula>I47&lt;0.6</formula>
    </cfRule>
    <cfRule type="expression" dxfId="280" priority="99">
      <formula>I47&gt;=0.6</formula>
    </cfRule>
  </conditionalFormatting>
  <conditionalFormatting sqref="L48">
    <cfRule type="expression" dxfId="279" priority="96">
      <formula>J48&lt;=0</formula>
    </cfRule>
    <cfRule type="expression" dxfId="278" priority="97">
      <formula>J48&gt;0</formula>
    </cfRule>
  </conditionalFormatting>
  <conditionalFormatting sqref="L49">
    <cfRule type="expression" dxfId="277" priority="94">
      <formula>I49&lt;=0.5</formula>
    </cfRule>
    <cfRule type="expression" dxfId="276" priority="95">
      <formula>I49&gt;0.5</formula>
    </cfRule>
  </conditionalFormatting>
  <conditionalFormatting sqref="L50">
    <cfRule type="expression" dxfId="275" priority="92">
      <formula>J50&lt;=0</formula>
    </cfRule>
    <cfRule type="expression" dxfId="274" priority="93">
      <formula>J50&gt;0</formula>
    </cfRule>
  </conditionalFormatting>
  <conditionalFormatting sqref="L51">
    <cfRule type="expression" dxfId="273" priority="90">
      <formula>J51&gt;=0</formula>
    </cfRule>
    <cfRule type="expression" dxfId="272" priority="91">
      <formula>J51&lt;0</formula>
    </cfRule>
  </conditionalFormatting>
  <conditionalFormatting sqref="L52">
    <cfRule type="expression" dxfId="271" priority="88">
      <formula>I52&lt;=1</formula>
    </cfRule>
    <cfRule type="expression" dxfId="270" priority="89">
      <formula>I52&gt;1</formula>
    </cfRule>
  </conditionalFormatting>
  <conditionalFormatting sqref="L54">
    <cfRule type="expression" dxfId="269" priority="86">
      <formula>I54&lt;=0.75</formula>
    </cfRule>
    <cfRule type="expression" dxfId="268" priority="87">
      <formula>I54&gt;0.75</formula>
    </cfRule>
  </conditionalFormatting>
  <conditionalFormatting sqref="L55">
    <cfRule type="expression" dxfId="267" priority="84">
      <formula>I55&lt;0.5</formula>
    </cfRule>
    <cfRule type="expression" dxfId="266" priority="85">
      <formula>I55&gt;=0.5</formula>
    </cfRule>
  </conditionalFormatting>
  <conditionalFormatting sqref="L56">
    <cfRule type="expression" dxfId="265" priority="82">
      <formula>J56&gt;0</formula>
    </cfRule>
    <cfRule type="expression" dxfId="264" priority="83">
      <formula>J56&lt;0</formula>
    </cfRule>
  </conditionalFormatting>
  <conditionalFormatting sqref="L57">
    <cfRule type="expression" dxfId="263" priority="80">
      <formula>J57&lt;=0</formula>
    </cfRule>
    <cfRule type="expression" dxfId="262" priority="81">
      <formula>J57&gt;0</formula>
    </cfRule>
  </conditionalFormatting>
  <conditionalFormatting sqref="L58">
    <cfRule type="expression" dxfId="261" priority="78">
      <formula>I58&lt;=0</formula>
    </cfRule>
    <cfRule type="expression" dxfId="260" priority="79">
      <formula>I58&gt;0</formula>
    </cfRule>
  </conditionalFormatting>
  <conditionalFormatting sqref="L64">
    <cfRule type="expression" dxfId="259" priority="76">
      <formula>H64&lt;0</formula>
    </cfRule>
    <cfRule type="expression" dxfId="258" priority="77">
      <formula>H64&gt;=0</formula>
    </cfRule>
  </conditionalFormatting>
  <conditionalFormatting sqref="L65">
    <cfRule type="expression" dxfId="257" priority="74">
      <formula>H65&gt;=0</formula>
    </cfRule>
    <cfRule type="expression" dxfId="256" priority="75">
      <formula>H65&lt;0</formula>
    </cfRule>
  </conditionalFormatting>
  <conditionalFormatting sqref="L67">
    <cfRule type="expression" dxfId="255" priority="72">
      <formula>H67&lt;=0</formula>
    </cfRule>
    <cfRule type="expression" dxfId="254" priority="73">
      <formula>H67&gt;0</formula>
    </cfRule>
  </conditionalFormatting>
  <conditionalFormatting sqref="L73">
    <cfRule type="expression" dxfId="253" priority="70">
      <formula>I73&gt;=0</formula>
    </cfRule>
    <cfRule type="expression" dxfId="252" priority="71">
      <formula>I73&lt;0</formula>
    </cfRule>
  </conditionalFormatting>
  <conditionalFormatting sqref="L74">
    <cfRule type="expression" dxfId="251" priority="68">
      <formula>I74&lt;0</formula>
    </cfRule>
    <cfRule type="expression" dxfId="250" priority="69">
      <formula>I74&gt;=0</formula>
    </cfRule>
  </conditionalFormatting>
  <conditionalFormatting sqref="L75">
    <cfRule type="expression" dxfId="249" priority="66">
      <formula>AND(I75&gt;=0,I75&lt;&gt;"-")</formula>
    </cfRule>
    <cfRule type="expression" dxfId="248" priority="67">
      <formula>AND(I75&lt;0,I75&lt;&gt;"-")</formula>
    </cfRule>
  </conditionalFormatting>
  <conditionalFormatting sqref="L76">
    <cfRule type="expression" dxfId="247" priority="64">
      <formula>I76&gt;=0</formula>
    </cfRule>
    <cfRule type="expression" dxfId="246" priority="65">
      <formula>I76&lt;0</formula>
    </cfRule>
  </conditionalFormatting>
  <conditionalFormatting sqref="L77">
    <cfRule type="expression" dxfId="245" priority="62">
      <formula>I77&gt;=0</formula>
    </cfRule>
    <cfRule type="expression" dxfId="244" priority="63">
      <formula>I77&lt;0</formula>
    </cfRule>
  </conditionalFormatting>
  <conditionalFormatting sqref="L78">
    <cfRule type="expression" dxfId="243" priority="60">
      <formula>I78&gt;=0</formula>
    </cfRule>
    <cfRule type="expression" dxfId="242" priority="61">
      <formula>I78&lt;0</formula>
    </cfRule>
  </conditionalFormatting>
  <conditionalFormatting sqref="L82">
    <cfRule type="expression" dxfId="241" priority="58">
      <formula>I82&lt;=0</formula>
    </cfRule>
    <cfRule type="expression" dxfId="240" priority="59">
      <formula>I82&gt;0</formula>
    </cfRule>
  </conditionalFormatting>
  <conditionalFormatting sqref="L83">
    <cfRule type="expression" dxfId="239" priority="56">
      <formula>I83&lt;=0</formula>
    </cfRule>
    <cfRule type="expression" dxfId="238" priority="57">
      <formula>I83&gt;0</formula>
    </cfRule>
  </conditionalFormatting>
  <conditionalFormatting sqref="L84">
    <cfRule type="expression" dxfId="237" priority="54">
      <formula>I84&lt;=0</formula>
    </cfRule>
    <cfRule type="expression" dxfId="236" priority="55">
      <formula>I84&gt;0</formula>
    </cfRule>
  </conditionalFormatting>
  <conditionalFormatting sqref="L85">
    <cfRule type="expression" dxfId="235" priority="52">
      <formula>I85&lt;=0</formula>
    </cfRule>
    <cfRule type="expression" dxfId="234" priority="53">
      <formula>I85&gt;0</formula>
    </cfRule>
  </conditionalFormatting>
  <conditionalFormatting sqref="L86">
    <cfRule type="expression" dxfId="233" priority="50">
      <formula>I86&lt;=0</formula>
    </cfRule>
    <cfRule type="expression" dxfId="232" priority="51">
      <formula>I86&gt;0</formula>
    </cfRule>
  </conditionalFormatting>
  <conditionalFormatting sqref="L90">
    <cfRule type="expression" dxfId="231" priority="48">
      <formula>I90&lt;=0</formula>
    </cfRule>
    <cfRule type="expression" dxfId="230" priority="49">
      <formula>I90&gt;0</formula>
    </cfRule>
  </conditionalFormatting>
  <conditionalFormatting sqref="L91">
    <cfRule type="expression" dxfId="229" priority="46">
      <formula>I91&lt;=0</formula>
    </cfRule>
    <cfRule type="expression" dxfId="228" priority="47">
      <formula>I91&gt;0</formula>
    </cfRule>
  </conditionalFormatting>
  <conditionalFormatting sqref="L98">
    <cfRule type="expression" dxfId="227" priority="44">
      <formula>I98&gt;=0</formula>
    </cfRule>
    <cfRule type="expression" dxfId="226" priority="45">
      <formula>I98&lt;0</formula>
    </cfRule>
  </conditionalFormatting>
  <conditionalFormatting sqref="L105">
    <cfRule type="expression" dxfId="225" priority="41">
      <formula>AND(I105&lt;I98,I98&gt;0)</formula>
    </cfRule>
    <cfRule type="expression" dxfId="224" priority="42">
      <formula>I105&gt;I98</formula>
    </cfRule>
    <cfRule type="expression" dxfId="223" priority="43">
      <formula>I105&lt;0</formula>
    </cfRule>
  </conditionalFormatting>
  <conditionalFormatting sqref="L110">
    <cfRule type="expression" dxfId="222" priority="39">
      <formula>I110&gt;=0</formula>
    </cfRule>
    <cfRule type="expression" dxfId="221" priority="40">
      <formula>I110&lt;0</formula>
    </cfRule>
  </conditionalFormatting>
  <conditionalFormatting sqref="L116">
    <cfRule type="expression" dxfId="220" priority="36">
      <formula>AND($H$116&lt;&gt;"-",$H$116&lt;0)</formula>
    </cfRule>
    <cfRule type="expression" dxfId="219" priority="37">
      <formula>I116&lt;=0</formula>
    </cfRule>
    <cfRule type="expression" dxfId="218" priority="38">
      <formula>AND(I116&gt;0,$H$116&gt;=0)</formula>
    </cfRule>
  </conditionalFormatting>
  <conditionalFormatting sqref="L118">
    <cfRule type="expression" dxfId="217" priority="32">
      <formula>$I$118&lt;0</formula>
    </cfRule>
    <cfRule type="expression" dxfId="216" priority="33">
      <formula>$H$118&lt;0</formula>
    </cfRule>
    <cfRule type="expression" dxfId="215" priority="34">
      <formula>AND($H$118&gt;0,$I$118="-")</formula>
    </cfRule>
    <cfRule type="expression" dxfId="214" priority="35">
      <formula>AND($H$118&gt;0,$I$118&lt;&gt;"-",$I$118&gt;0)</formula>
    </cfRule>
  </conditionalFormatting>
  <conditionalFormatting sqref="L125">
    <cfRule type="expression" dxfId="213" priority="30">
      <formula>AND($H$125&lt;0.2,$H$125&lt;&gt;"-")</formula>
    </cfRule>
    <cfRule type="expression" dxfId="212" priority="31">
      <formula>AND($H$125&gt;=0.2,$H$125&lt;&gt;"-")</formula>
    </cfRule>
  </conditionalFormatting>
  <conditionalFormatting sqref="L126">
    <cfRule type="expression" dxfId="211" priority="28">
      <formula>AND($H$126&lt;&gt;"-",$H$126&gt;0)</formula>
    </cfRule>
    <cfRule type="expression" dxfId="210" priority="29">
      <formula>AND($H$126&lt;&gt;"-",$H$126&lt;=0)</formula>
    </cfRule>
  </conditionalFormatting>
  <conditionalFormatting sqref="L128">
    <cfRule type="expression" dxfId="209" priority="26">
      <formula>H128&lt;=0.05</formula>
    </cfRule>
    <cfRule type="expression" dxfId="208" priority="27">
      <formula>H128&gt;0.05</formula>
    </cfRule>
  </conditionalFormatting>
  <conditionalFormatting sqref="L133">
    <cfRule type="expression" dxfId="207" priority="23">
      <formula>AND(H133&gt;=0,$I$133&gt;=0,$I$133&lt;&gt;"-")</formula>
    </cfRule>
    <cfRule type="expression" dxfId="206" priority="24">
      <formula>AND(H133&gt;=0,$I$133&lt;0)</formula>
    </cfRule>
    <cfRule type="expression" dxfId="205" priority="25">
      <formula>$H$133&lt;0</formula>
    </cfRule>
  </conditionalFormatting>
  <conditionalFormatting sqref="L140">
    <cfRule type="expression" dxfId="204" priority="21">
      <formula>I140&gt;=0</formula>
    </cfRule>
    <cfRule type="expression" dxfId="203" priority="22">
      <formula>I140&lt;0</formula>
    </cfRule>
  </conditionalFormatting>
  <conditionalFormatting sqref="L141">
    <cfRule type="expression" dxfId="202" priority="19">
      <formula>I141&lt;=0</formula>
    </cfRule>
    <cfRule type="expression" dxfId="201" priority="20">
      <formula>I141&gt;0</formula>
    </cfRule>
  </conditionalFormatting>
  <conditionalFormatting sqref="L142">
    <cfRule type="expression" dxfId="200" priority="17">
      <formula>I142&gt;=0</formula>
    </cfRule>
    <cfRule type="expression" dxfId="199" priority="18">
      <formula>I142&lt;0</formula>
    </cfRule>
  </conditionalFormatting>
  <conditionalFormatting sqref="L164">
    <cfRule type="expression" dxfId="198" priority="15">
      <formula>$H$163&gt;=-0.4</formula>
    </cfRule>
    <cfRule type="expression" dxfId="197" priority="16">
      <formula>$H$163&lt;-0.4</formula>
    </cfRule>
  </conditionalFormatting>
  <conditionalFormatting sqref="L66">
    <cfRule type="expression" dxfId="196" priority="13">
      <formula>$H$66&lt;0</formula>
    </cfRule>
    <cfRule type="expression" dxfId="195" priority="14">
      <formula>$H$66&gt;=0</formula>
    </cfRule>
  </conditionalFormatting>
  <conditionalFormatting sqref="L12">
    <cfRule type="expression" dxfId="194" priority="11">
      <formula>AND(H11/H12&lt;G11/G12,$H$11&lt;&gt;0,$G$10&lt;&gt;0)</formula>
    </cfRule>
    <cfRule type="expression" dxfId="193" priority="12">
      <formula>AND(H11/H12&gt;=G11/G12,$G$11&lt;&gt;0,$H$10&lt;&gt;0)</formula>
    </cfRule>
  </conditionalFormatting>
  <conditionalFormatting sqref="H164">
    <cfRule type="expression" dxfId="192" priority="9">
      <formula>AND($H$163&lt;&gt;"-",$H$163&lt;-0.4)</formula>
    </cfRule>
    <cfRule type="expression" dxfId="191" priority="10">
      <formula>AND($H$163&lt;&gt;"-",$H$163&gt;=-0.4)</formula>
    </cfRule>
  </conditionalFormatting>
  <conditionalFormatting sqref="G164">
    <cfRule type="expression" dxfId="190" priority="7">
      <formula>AND($G$163&lt;&gt;"-",$G$163&lt;-0.4)</formula>
    </cfRule>
    <cfRule type="expression" dxfId="189" priority="8">
      <formula>AND($G$163&lt;&gt;"-",$G$163&gt;=-0.4)</formula>
    </cfRule>
  </conditionalFormatting>
  <conditionalFormatting sqref="F164">
    <cfRule type="expression" dxfId="188" priority="5">
      <formula>AND($F$163&lt;&gt;"-",$F$163&lt;-0.4)</formula>
    </cfRule>
    <cfRule type="expression" dxfId="187" priority="6">
      <formula>AND($F$163&lt;&gt;"-",$F$163&gt;=-0.4)</formula>
    </cfRule>
  </conditionalFormatting>
  <conditionalFormatting sqref="E164">
    <cfRule type="expression" dxfId="186" priority="3">
      <formula>AND($E$163&lt;&gt;"-",$E$163&lt;-0.4)</formula>
    </cfRule>
    <cfRule type="expression" dxfId="185" priority="4">
      <formula>AND($E$163&lt;&gt;"-",$E$163&gt;=-0.4)</formula>
    </cfRule>
  </conditionalFormatting>
  <conditionalFormatting sqref="D164">
    <cfRule type="expression" dxfId="184" priority="1">
      <formula>AND($D$163&lt;&gt;"-",$D$163&lt;-0.4)</formula>
    </cfRule>
    <cfRule type="expression" dxfId="183" priority="2">
      <formula>AND($D$163&lt;&gt;"-",$D$163&gt;=-0.4)</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Лист18"/>
  <dimension ref="A1:L164"/>
  <sheetViews>
    <sheetView zoomScale="85" zoomScaleNormal="85" workbookViewId="0">
      <selection activeCell="L29" sqref="L29"/>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20</v>
      </c>
      <c r="B1" s="43" t="s">
        <v>55</v>
      </c>
      <c r="C1" s="44" t="s">
        <v>349</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298</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t="s">
        <v>35</v>
      </c>
      <c r="E10" s="64">
        <v>321549</v>
      </c>
      <c r="F10" s="64">
        <v>121305</v>
      </c>
      <c r="G10" s="64">
        <v>121305</v>
      </c>
      <c r="H10" s="64">
        <v>4556</v>
      </c>
      <c r="I10" s="65">
        <v>-0.96244177898685135</v>
      </c>
      <c r="J10" s="66"/>
      <c r="K10" s="60"/>
      <c r="L10" s="67" t="s">
        <v>421</v>
      </c>
    </row>
    <row r="11" spans="1:12" x14ac:dyDescent="0.25">
      <c r="A11" s="61" t="s">
        <v>67</v>
      </c>
      <c r="B11" s="62" t="s">
        <v>411</v>
      </c>
      <c r="C11" s="63" t="s">
        <v>411</v>
      </c>
      <c r="D11" s="64" t="s">
        <v>35</v>
      </c>
      <c r="E11" s="64">
        <v>58037</v>
      </c>
      <c r="F11" s="64">
        <v>255812</v>
      </c>
      <c r="G11" s="64">
        <v>225622</v>
      </c>
      <c r="H11" s="64">
        <v>7981045</v>
      </c>
      <c r="I11" s="65">
        <v>34.373522972050601</v>
      </c>
      <c r="J11" s="66"/>
      <c r="K11" s="60"/>
      <c r="L11" s="67" t="s">
        <v>422</v>
      </c>
    </row>
    <row r="12" spans="1:12" x14ac:dyDescent="0.25">
      <c r="A12" s="61"/>
      <c r="B12" s="68" t="s">
        <v>68</v>
      </c>
      <c r="C12" s="69" t="s">
        <v>411</v>
      </c>
      <c r="D12" s="70" t="s">
        <v>35</v>
      </c>
      <c r="E12" s="70">
        <v>379586</v>
      </c>
      <c r="F12" s="70">
        <v>377117</v>
      </c>
      <c r="G12" s="70">
        <v>346927</v>
      </c>
      <c r="H12" s="70">
        <v>7985601</v>
      </c>
      <c r="I12" s="65">
        <v>22.018101790866666</v>
      </c>
      <c r="J12" s="66"/>
      <c r="K12" s="60"/>
      <c r="L12" s="67" t="s">
        <v>423</v>
      </c>
    </row>
    <row r="13" spans="1:12" x14ac:dyDescent="0.25">
      <c r="A13" s="61" t="s">
        <v>69</v>
      </c>
      <c r="B13" s="62" t="s">
        <v>70</v>
      </c>
      <c r="C13" s="63" t="s">
        <v>411</v>
      </c>
      <c r="D13" s="64" t="s">
        <v>35</v>
      </c>
      <c r="E13" s="64">
        <v>111580</v>
      </c>
      <c r="F13" s="64">
        <v>98655</v>
      </c>
      <c r="G13" s="64">
        <v>57859</v>
      </c>
      <c r="H13" s="64">
        <v>7911714</v>
      </c>
      <c r="I13" s="65">
        <v>135.74128484764685</v>
      </c>
      <c r="J13" s="66"/>
      <c r="L13" s="67" t="s">
        <v>424</v>
      </c>
    </row>
    <row r="14" spans="1:12" x14ac:dyDescent="0.25">
      <c r="A14" s="61" t="s">
        <v>71</v>
      </c>
      <c r="B14" s="62" t="s">
        <v>411</v>
      </c>
      <c r="C14" s="63" t="s">
        <v>411</v>
      </c>
      <c r="D14" s="64" t="s">
        <v>35</v>
      </c>
      <c r="E14" s="64">
        <v>116110</v>
      </c>
      <c r="F14" s="64">
        <v>116110</v>
      </c>
      <c r="G14" s="64">
        <v>116110</v>
      </c>
      <c r="H14" s="64">
        <v>2</v>
      </c>
      <c r="I14" s="65">
        <v>-0.99998277495478427</v>
      </c>
      <c r="J14" s="66"/>
      <c r="K14" s="60"/>
      <c r="L14" s="48" t="s">
        <v>425</v>
      </c>
    </row>
    <row r="15" spans="1:12" x14ac:dyDescent="0.25">
      <c r="A15" s="61" t="s">
        <v>72</v>
      </c>
      <c r="B15" s="62" t="s">
        <v>411</v>
      </c>
      <c r="C15" s="63" t="s">
        <v>411</v>
      </c>
      <c r="D15" s="64" t="s">
        <v>35</v>
      </c>
      <c r="E15" s="64">
        <v>151896</v>
      </c>
      <c r="F15" s="64">
        <v>162352</v>
      </c>
      <c r="G15" s="64">
        <v>172958</v>
      </c>
      <c r="H15" s="64">
        <v>73886</v>
      </c>
      <c r="I15" s="65">
        <v>-0.57280958382960023</v>
      </c>
      <c r="J15" s="66"/>
      <c r="K15" s="60"/>
      <c r="L15" s="67" t="s">
        <v>426</v>
      </c>
    </row>
    <row r="16" spans="1:12" x14ac:dyDescent="0.25">
      <c r="A16" s="61"/>
      <c r="B16" s="68" t="s">
        <v>73</v>
      </c>
      <c r="C16" s="69" t="s">
        <v>411</v>
      </c>
      <c r="D16" s="70" t="s">
        <v>35</v>
      </c>
      <c r="E16" s="70">
        <v>268006</v>
      </c>
      <c r="F16" s="70">
        <v>278462</v>
      </c>
      <c r="G16" s="70">
        <v>289068</v>
      </c>
      <c r="H16" s="70">
        <v>73888</v>
      </c>
      <c r="I16" s="65">
        <v>-0.74439232291363966</v>
      </c>
      <c r="J16" s="66"/>
      <c r="K16" s="60"/>
      <c r="L16" s="67" t="s">
        <v>427</v>
      </c>
    </row>
    <row r="17" spans="1:12" x14ac:dyDescent="0.25">
      <c r="A17" s="61"/>
      <c r="B17" s="68" t="s">
        <v>74</v>
      </c>
      <c r="C17" s="69" t="s">
        <v>411</v>
      </c>
      <c r="D17" s="70" t="s">
        <v>35</v>
      </c>
      <c r="E17" s="70">
        <v>379586</v>
      </c>
      <c r="F17" s="70">
        <v>377117</v>
      </c>
      <c r="G17" s="70">
        <v>346927</v>
      </c>
      <c r="H17" s="70">
        <v>7985602</v>
      </c>
      <c r="I17" s="65">
        <v>22.018104673317442</v>
      </c>
      <c r="J17" s="66"/>
      <c r="K17" s="71"/>
      <c r="L17" s="67" t="s">
        <v>428</v>
      </c>
    </row>
    <row r="18" spans="1:12" x14ac:dyDescent="0.25">
      <c r="A18" s="61"/>
      <c r="B18" s="68" t="s">
        <v>75</v>
      </c>
      <c r="C18" s="69" t="s">
        <v>411</v>
      </c>
      <c r="D18" s="70" t="s">
        <v>35</v>
      </c>
      <c r="E18" s="70">
        <v>-93859</v>
      </c>
      <c r="F18" s="70">
        <v>93460</v>
      </c>
      <c r="G18" s="70">
        <v>52664</v>
      </c>
      <c r="H18" s="70">
        <v>7907159</v>
      </c>
      <c r="I18" s="65">
        <v>149.14353258392831</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32</v>
      </c>
      <c r="E22" s="74" t="s">
        <v>32</v>
      </c>
      <c r="F22" s="74" t="s">
        <v>35</v>
      </c>
      <c r="G22" s="74" t="s">
        <v>35</v>
      </c>
      <c r="H22" s="74" t="s">
        <v>33</v>
      </c>
      <c r="L22" s="48" t="s">
        <v>429</v>
      </c>
    </row>
    <row r="23" spans="1:12" x14ac:dyDescent="0.25">
      <c r="A23" s="61" t="s">
        <v>67</v>
      </c>
      <c r="B23" s="129" t="s">
        <v>78</v>
      </c>
      <c r="C23" s="130"/>
      <c r="D23" s="74" t="s">
        <v>32</v>
      </c>
      <c r="E23" s="74" t="s">
        <v>35</v>
      </c>
      <c r="F23" s="74" t="s">
        <v>35</v>
      </c>
      <c r="G23" s="74" t="s">
        <v>35</v>
      </c>
      <c r="H23" s="74" t="s">
        <v>33</v>
      </c>
    </row>
    <row r="24" spans="1:12" x14ac:dyDescent="0.25">
      <c r="A24" s="61" t="s">
        <v>69</v>
      </c>
      <c r="B24" s="62" t="s">
        <v>411</v>
      </c>
      <c r="C24" s="62" t="s">
        <v>411</v>
      </c>
      <c r="D24" s="74" t="s">
        <v>32</v>
      </c>
      <c r="E24" s="74" t="s">
        <v>32</v>
      </c>
      <c r="F24" s="74" t="s">
        <v>35</v>
      </c>
      <c r="G24" s="74" t="s">
        <v>35</v>
      </c>
      <c r="H24" s="74" t="s">
        <v>33</v>
      </c>
    </row>
    <row r="25" spans="1:12" ht="15" customHeight="1" x14ac:dyDescent="0.25">
      <c r="A25" s="61" t="s">
        <v>71</v>
      </c>
      <c r="B25" s="62" t="s">
        <v>411</v>
      </c>
      <c r="C25" s="62" t="s">
        <v>411</v>
      </c>
      <c r="D25" s="74"/>
      <c r="E25" s="74" t="s">
        <v>32</v>
      </c>
      <c r="F25" s="74" t="s">
        <v>35</v>
      </c>
      <c r="G25" s="74" t="s">
        <v>35</v>
      </c>
      <c r="H25" s="74" t="s">
        <v>33</v>
      </c>
    </row>
    <row r="26" spans="1:12" ht="43.5" customHeight="1" x14ac:dyDescent="0.25">
      <c r="A26" s="61" t="s">
        <v>72</v>
      </c>
      <c r="B26" s="62" t="s">
        <v>411</v>
      </c>
      <c r="C26" s="62" t="s">
        <v>411</v>
      </c>
      <c r="D26" s="74" t="s">
        <v>32</v>
      </c>
      <c r="E26" s="74" t="s">
        <v>35</v>
      </c>
      <c r="F26" s="74" t="s">
        <v>35</v>
      </c>
      <c r="G26" s="74" t="s">
        <v>35</v>
      </c>
      <c r="H26" s="74" t="s">
        <v>33</v>
      </c>
    </row>
    <row r="27" spans="1:12" ht="46.5" customHeight="1" x14ac:dyDescent="0.25">
      <c r="A27" s="61" t="s">
        <v>79</v>
      </c>
      <c r="B27" s="129" t="s">
        <v>80</v>
      </c>
      <c r="C27" s="130"/>
      <c r="D27" s="74" t="s">
        <v>32</v>
      </c>
      <c r="E27" s="74" t="s">
        <v>35</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t="s">
        <v>35</v>
      </c>
      <c r="F33" s="78">
        <v>8.897535155632802E-2</v>
      </c>
      <c r="G33" s="78">
        <v>9.1640386321080125E-2</v>
      </c>
      <c r="H33" s="78">
        <v>7.8053631517478225E-2</v>
      </c>
      <c r="I33" s="78">
        <v>0.12549062068592157</v>
      </c>
      <c r="J33" s="65">
        <v>0.60774864982189813</v>
      </c>
      <c r="L33" s="48" t="s">
        <v>430</v>
      </c>
    </row>
    <row r="34" spans="1:12" x14ac:dyDescent="0.25">
      <c r="A34" s="61" t="s">
        <v>67</v>
      </c>
      <c r="B34" s="62" t="s">
        <v>86</v>
      </c>
      <c r="C34" s="63" t="s">
        <v>411</v>
      </c>
      <c r="D34" s="77" t="s">
        <v>411</v>
      </c>
      <c r="E34" s="78" t="s">
        <v>35</v>
      </c>
      <c r="F34" s="78">
        <v>0.25099410122715543</v>
      </c>
      <c r="G34" s="78">
        <v>1.3884214546171283</v>
      </c>
      <c r="H34" s="78">
        <v>1.3038888053747153</v>
      </c>
      <c r="I34" s="78">
        <v>108.01836613160815</v>
      </c>
      <c r="J34" s="65">
        <v>81.843234550637561</v>
      </c>
      <c r="L34" s="48" t="s">
        <v>431</v>
      </c>
    </row>
    <row r="35" spans="1:12" x14ac:dyDescent="0.25">
      <c r="A35" s="61" t="s">
        <v>69</v>
      </c>
      <c r="B35" s="62" t="s">
        <v>411</v>
      </c>
      <c r="C35" s="63" t="s">
        <v>411</v>
      </c>
      <c r="D35" s="77" t="s">
        <v>411</v>
      </c>
      <c r="E35" s="78" t="s">
        <v>35</v>
      </c>
      <c r="F35" s="78">
        <v>2.3565926686680361</v>
      </c>
      <c r="G35" s="78">
        <v>2.1908692224302748</v>
      </c>
      <c r="H35" s="78">
        <v>1.8819713456446074</v>
      </c>
      <c r="I35" s="78">
        <v>108.01836613160815</v>
      </c>
      <c r="J35" s="65">
        <v>56.396392554855829</v>
      </c>
      <c r="L35" s="48" t="s">
        <v>432</v>
      </c>
    </row>
    <row r="36" spans="1:12" x14ac:dyDescent="0.25">
      <c r="A36" s="61" t="s">
        <v>71</v>
      </c>
      <c r="B36" s="62" t="s">
        <v>411</v>
      </c>
      <c r="C36" s="63" t="s">
        <v>411</v>
      </c>
      <c r="D36" s="77" t="s">
        <v>411</v>
      </c>
      <c r="E36" s="78" t="s">
        <v>35</v>
      </c>
      <c r="F36" s="78">
        <v>1.3356305455848003</v>
      </c>
      <c r="G36" s="78">
        <v>1.2773448441798163</v>
      </c>
      <c r="H36" s="78">
        <v>1.1260395477880638</v>
      </c>
      <c r="I36" s="78">
        <v>108.01544229103509</v>
      </c>
      <c r="J36" s="65">
        <v>94.925087625221735</v>
      </c>
      <c r="L36" s="48" t="s">
        <v>433</v>
      </c>
    </row>
    <row r="37" spans="1:12" x14ac:dyDescent="0.25">
      <c r="A37" s="61" t="s">
        <v>72</v>
      </c>
      <c r="B37" s="62" t="s">
        <v>411</v>
      </c>
      <c r="C37" s="63" t="s">
        <v>411</v>
      </c>
      <c r="D37" s="77" t="s">
        <v>411</v>
      </c>
      <c r="E37" s="78" t="s">
        <v>35</v>
      </c>
      <c r="F37" s="78">
        <v>-1.881779888868973</v>
      </c>
      <c r="G37" s="78">
        <v>-0.22958795803557852</v>
      </c>
      <c r="H37" s="78">
        <v>-1.0965623325671028</v>
      </c>
      <c r="I37" s="78">
        <v>0.99942414500827503</v>
      </c>
      <c r="J37" s="65">
        <v>1.9114157173980044</v>
      </c>
      <c r="L37" s="48" t="s">
        <v>434</v>
      </c>
    </row>
    <row r="38" spans="1:12" x14ac:dyDescent="0.25">
      <c r="A38" s="61" t="s">
        <v>79</v>
      </c>
      <c r="B38" s="62" t="s">
        <v>411</v>
      </c>
      <c r="C38" s="63" t="s">
        <v>411</v>
      </c>
      <c r="D38" s="77" t="s">
        <v>411</v>
      </c>
      <c r="E38" s="78" t="s">
        <v>35</v>
      </c>
      <c r="F38" s="78">
        <v>0.94301950019231473</v>
      </c>
      <c r="G38" s="78">
        <v>0.94318739277200447</v>
      </c>
      <c r="H38" s="78">
        <v>0.93824349214676284</v>
      </c>
      <c r="I38" s="78">
        <v>0.99942934796900718</v>
      </c>
      <c r="J38" s="65">
        <v>6.521319501214666E-2</v>
      </c>
      <c r="L38" s="48" t="s">
        <v>435</v>
      </c>
    </row>
    <row r="39" spans="1:12" ht="25.5" x14ac:dyDescent="0.25">
      <c r="A39" s="61" t="s">
        <v>87</v>
      </c>
      <c r="B39" s="62" t="s">
        <v>88</v>
      </c>
      <c r="C39" s="63" t="s">
        <v>411</v>
      </c>
      <c r="D39" s="77" t="s">
        <v>411</v>
      </c>
      <c r="E39" s="78" t="s">
        <v>35</v>
      </c>
      <c r="F39" s="78">
        <v>-1.6172269414339129</v>
      </c>
      <c r="G39" s="78">
        <v>0.3653464262818007</v>
      </c>
      <c r="H39" s="78">
        <v>0.23341695402044127</v>
      </c>
      <c r="I39" s="78">
        <v>0.99074231507277555</v>
      </c>
      <c r="J39" s="65">
        <v>3.2445173669176244</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t="s">
        <v>35</v>
      </c>
      <c r="F45" s="78">
        <v>0.15289552301718187</v>
      </c>
      <c r="G45" s="78">
        <v>0.67833590105988328</v>
      </c>
      <c r="H45" s="78">
        <v>0.65034430874506743</v>
      </c>
      <c r="I45" s="78">
        <v>0.99942934796900718</v>
      </c>
      <c r="J45" s="65">
        <v>0.53676957656099022</v>
      </c>
      <c r="L45" s="67" t="s">
        <v>437</v>
      </c>
    </row>
    <row r="46" spans="1:12" x14ac:dyDescent="0.25">
      <c r="A46" s="61" t="s">
        <v>67</v>
      </c>
      <c r="B46" s="62" t="s">
        <v>93</v>
      </c>
      <c r="C46" s="77" t="s">
        <v>411</v>
      </c>
      <c r="D46" s="77" t="s">
        <v>411</v>
      </c>
      <c r="E46" s="78" t="s">
        <v>35</v>
      </c>
      <c r="F46" s="78">
        <v>2.881779888868973</v>
      </c>
      <c r="G46" s="78">
        <v>1.2295879580355786</v>
      </c>
      <c r="H46" s="78">
        <v>2.0965623325671028</v>
      </c>
      <c r="I46" s="78">
        <v>5.7585499172492841E-4</v>
      </c>
      <c r="J46" s="65">
        <v>-0.99972533371282124</v>
      </c>
      <c r="L46" s="67" t="s">
        <v>438</v>
      </c>
    </row>
    <row r="47" spans="1:12" ht="25.5" x14ac:dyDescent="0.25">
      <c r="A47" s="61" t="s">
        <v>69</v>
      </c>
      <c r="B47" s="62" t="s">
        <v>94</v>
      </c>
      <c r="C47" s="77" t="s">
        <v>411</v>
      </c>
      <c r="D47" s="77" t="s">
        <v>411</v>
      </c>
      <c r="E47" s="78" t="s">
        <v>35</v>
      </c>
      <c r="F47" s="78">
        <v>0.84737319079207352</v>
      </c>
      <c r="G47" s="78">
        <v>0.32193722372632366</v>
      </c>
      <c r="H47" s="78">
        <v>0.34995258368475213</v>
      </c>
      <c r="I47" s="78">
        <v>5.7052680561841174E-4</v>
      </c>
      <c r="J47" s="65">
        <v>-0.99836970254766755</v>
      </c>
      <c r="L47" s="67" t="s">
        <v>439</v>
      </c>
    </row>
    <row r="48" spans="1:12" x14ac:dyDescent="0.25">
      <c r="A48" s="61" t="s">
        <v>71</v>
      </c>
      <c r="B48" s="62" t="s">
        <v>411</v>
      </c>
      <c r="C48" s="77" t="s">
        <v>411</v>
      </c>
      <c r="D48" s="77" t="s">
        <v>411</v>
      </c>
      <c r="E48" s="78" t="s">
        <v>35</v>
      </c>
      <c r="F48" s="78">
        <v>0.36109582054368072</v>
      </c>
      <c r="G48" s="78">
        <v>0.95717406537240834</v>
      </c>
      <c r="H48" s="78">
        <v>0.95717406537240834</v>
      </c>
      <c r="I48" s="78">
        <v>4.3898156277436348E-4</v>
      </c>
      <c r="J48" s="65">
        <v>-0.99954137750002292</v>
      </c>
      <c r="K48" s="22"/>
      <c r="L48" s="67" t="s">
        <v>440</v>
      </c>
    </row>
    <row r="49" spans="1:12" ht="25.5" customHeight="1" x14ac:dyDescent="0.25">
      <c r="A49" s="61" t="s">
        <v>72</v>
      </c>
      <c r="B49" s="62" t="s">
        <v>411</v>
      </c>
      <c r="C49" s="77" t="s">
        <v>411</v>
      </c>
      <c r="D49" s="77" t="s">
        <v>411</v>
      </c>
      <c r="E49" s="78" t="s">
        <v>35</v>
      </c>
      <c r="F49" s="78">
        <v>0.29395183173246642</v>
      </c>
      <c r="G49" s="78">
        <v>0.26160316294412611</v>
      </c>
      <c r="H49" s="78">
        <v>0.16677571938765215</v>
      </c>
      <c r="I49" s="78">
        <v>0.99074734753873284</v>
      </c>
      <c r="J49" s="65">
        <v>4.9405970555932521</v>
      </c>
      <c r="K49" s="22"/>
      <c r="L49" s="67" t="s">
        <v>441</v>
      </c>
    </row>
    <row r="50" spans="1:12" x14ac:dyDescent="0.25">
      <c r="A50" s="61" t="s">
        <v>79</v>
      </c>
      <c r="B50" s="62" t="s">
        <v>95</v>
      </c>
      <c r="C50" s="77" t="s">
        <v>411</v>
      </c>
      <c r="D50" s="77" t="s">
        <v>411</v>
      </c>
      <c r="E50" s="78" t="s">
        <v>35</v>
      </c>
      <c r="F50" s="78">
        <v>0.70604816826753358</v>
      </c>
      <c r="G50" s="78">
        <v>0.73839683705587389</v>
      </c>
      <c r="H50" s="78">
        <v>0.83322428061234788</v>
      </c>
      <c r="I50" s="78">
        <v>9.2526524612671652E-3</v>
      </c>
      <c r="J50" s="65">
        <v>-0.98889536385753518</v>
      </c>
      <c r="K50" s="22"/>
      <c r="L50" s="67" t="s">
        <v>442</v>
      </c>
    </row>
    <row r="51" spans="1:12" x14ac:dyDescent="0.25">
      <c r="A51" s="61" t="s">
        <v>87</v>
      </c>
      <c r="B51" s="62" t="s">
        <v>96</v>
      </c>
      <c r="C51" s="77" t="s">
        <v>411</v>
      </c>
      <c r="D51" s="77" t="s">
        <v>411</v>
      </c>
      <c r="E51" s="78" t="s">
        <v>35</v>
      </c>
      <c r="F51" s="78">
        <v>2.401917906434845</v>
      </c>
      <c r="G51" s="78">
        <v>2.8225837514570982</v>
      </c>
      <c r="H51" s="78">
        <v>4.9960766691439531</v>
      </c>
      <c r="I51" s="78">
        <v>9.3390635708014719E-3</v>
      </c>
      <c r="J51" s="65">
        <v>-0.99813072052547147</v>
      </c>
      <c r="K51" s="22"/>
      <c r="L51" s="67" t="s">
        <v>443</v>
      </c>
    </row>
    <row r="52" spans="1:12" x14ac:dyDescent="0.25">
      <c r="A52" s="61" t="s">
        <v>97</v>
      </c>
      <c r="B52" s="62" t="s">
        <v>411</v>
      </c>
      <c r="C52" s="77" t="s">
        <v>411</v>
      </c>
      <c r="D52" s="77" t="s">
        <v>411</v>
      </c>
      <c r="E52" s="78" t="s">
        <v>35</v>
      </c>
      <c r="F52" s="78">
        <v>0.41633396267247746</v>
      </c>
      <c r="G52" s="78">
        <v>0.35428532438896509</v>
      </c>
      <c r="H52" s="78">
        <v>0.20015705647114174</v>
      </c>
      <c r="I52" s="78">
        <v>107.07711671719359</v>
      </c>
      <c r="J52" s="65">
        <v>533.96548462997487</v>
      </c>
      <c r="K52" s="22"/>
      <c r="L52" s="67" t="s">
        <v>444</v>
      </c>
    </row>
    <row r="53" spans="1:12" x14ac:dyDescent="0.25">
      <c r="A53" s="61" t="s">
        <v>98</v>
      </c>
      <c r="B53" s="62" t="s">
        <v>411</v>
      </c>
      <c r="C53" s="77" t="s">
        <v>411</v>
      </c>
      <c r="D53" s="77" t="s">
        <v>411</v>
      </c>
      <c r="E53" s="78" t="s">
        <v>35</v>
      </c>
      <c r="F53" s="78">
        <v>0.18049193124531565</v>
      </c>
      <c r="G53" s="78">
        <v>2.1088331066320434</v>
      </c>
      <c r="H53" s="78">
        <v>1.8599563084786284</v>
      </c>
      <c r="I53" s="78">
        <v>1751.76580333626</v>
      </c>
      <c r="J53" s="65">
        <v>940.83169537414358</v>
      </c>
      <c r="K53" s="22"/>
      <c r="L53" s="67" t="s">
        <v>445</v>
      </c>
    </row>
    <row r="54" spans="1:12" x14ac:dyDescent="0.25">
      <c r="A54" s="61" t="s">
        <v>99</v>
      </c>
      <c r="B54" s="62" t="s">
        <v>411</v>
      </c>
      <c r="C54" s="77" t="s">
        <v>411</v>
      </c>
      <c r="D54" s="77" t="s">
        <v>411</v>
      </c>
      <c r="E54" s="78" t="s">
        <v>35</v>
      </c>
      <c r="F54" s="78">
        <v>0.59983771793480267</v>
      </c>
      <c r="G54" s="78">
        <v>0.56949169621099027</v>
      </c>
      <c r="H54" s="78">
        <v>0.50145707886673563</v>
      </c>
      <c r="I54" s="78">
        <v>0.99074759798948153</v>
      </c>
      <c r="J54" s="65">
        <v>0.97573758501627805</v>
      </c>
      <c r="K54" s="22"/>
      <c r="L54" s="67" t="s">
        <v>446</v>
      </c>
    </row>
    <row r="55" spans="1:12" x14ac:dyDescent="0.25">
      <c r="A55" s="61" t="s">
        <v>100</v>
      </c>
      <c r="B55" s="62" t="s">
        <v>411</v>
      </c>
      <c r="C55" s="77" t="s">
        <v>411</v>
      </c>
      <c r="D55" s="77" t="s">
        <v>411</v>
      </c>
      <c r="E55" s="78" t="s">
        <v>35</v>
      </c>
      <c r="F55" s="78">
        <v>0.50994773595678333</v>
      </c>
      <c r="G55" s="78">
        <v>0.54063744092380039</v>
      </c>
      <c r="H55" s="78">
        <v>0.66741775833625527</v>
      </c>
      <c r="I55" s="78">
        <v>2.527896602961987E-7</v>
      </c>
      <c r="J55" s="65">
        <v>-0.99999962124223218</v>
      </c>
      <c r="K55" s="22"/>
      <c r="L55" s="67" t="s">
        <v>447</v>
      </c>
    </row>
    <row r="56" spans="1:12" x14ac:dyDescent="0.25">
      <c r="A56" s="61" t="s">
        <v>101</v>
      </c>
      <c r="B56" s="62" t="s">
        <v>411</v>
      </c>
      <c r="C56" s="77" t="s">
        <v>411</v>
      </c>
      <c r="D56" s="77" t="s">
        <v>411</v>
      </c>
      <c r="E56" s="78" t="s">
        <v>35</v>
      </c>
      <c r="F56" s="78">
        <v>0.43323656933053739</v>
      </c>
      <c r="G56" s="78">
        <v>0.41696892215095777</v>
      </c>
      <c r="H56" s="78">
        <v>0.40167019524817688</v>
      </c>
      <c r="I56" s="78">
        <v>2.7067994802944997E-5</v>
      </c>
      <c r="J56" s="65">
        <v>-0.99993261139331924</v>
      </c>
      <c r="K56" s="22"/>
      <c r="L56" s="67" t="s">
        <v>448</v>
      </c>
    </row>
    <row r="57" spans="1:12" x14ac:dyDescent="0.25">
      <c r="A57" s="61" t="s">
        <v>102</v>
      </c>
      <c r="B57" s="62" t="s">
        <v>411</v>
      </c>
      <c r="C57" s="77" t="s">
        <v>411</v>
      </c>
      <c r="D57" s="77" t="s">
        <v>411</v>
      </c>
      <c r="E57" s="78" t="s">
        <v>35</v>
      </c>
      <c r="F57" s="78">
        <v>0.56676343066946266</v>
      </c>
      <c r="G57" s="78">
        <v>0.58303107784904229</v>
      </c>
      <c r="H57" s="78">
        <v>0.59832980475182307</v>
      </c>
      <c r="I57" s="78">
        <v>0.9999729320051971</v>
      </c>
      <c r="J57" s="65">
        <v>0.67127380929982039</v>
      </c>
      <c r="K57" s="22"/>
      <c r="L57" s="67" t="s">
        <v>449</v>
      </c>
    </row>
    <row r="58" spans="1:12" x14ac:dyDescent="0.25">
      <c r="A58" s="61" t="s">
        <v>103</v>
      </c>
      <c r="B58" s="62" t="s">
        <v>411</v>
      </c>
      <c r="C58" s="77" t="s">
        <v>411</v>
      </c>
      <c r="D58" s="77" t="s">
        <v>411</v>
      </c>
      <c r="E58" s="78" t="s">
        <v>35</v>
      </c>
      <c r="F58" s="78">
        <v>-0.24726675904801548</v>
      </c>
      <c r="G58" s="78">
        <v>0.2478275972708735</v>
      </c>
      <c r="H58" s="78">
        <v>0.15180138761180306</v>
      </c>
      <c r="I58" s="78">
        <v>0.99017694595848882</v>
      </c>
      <c r="J58" s="65">
        <v>5.5228451566637675</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t="s">
        <v>35</v>
      </c>
      <c r="E64" s="64" t="s">
        <v>35</v>
      </c>
      <c r="F64" s="64">
        <v>1362</v>
      </c>
      <c r="G64" s="64">
        <v>-1377</v>
      </c>
      <c r="H64" s="64">
        <v>-8429</v>
      </c>
      <c r="I64" s="65">
        <v>-5.121278140885984</v>
      </c>
      <c r="K64" s="22"/>
      <c r="L64" s="67" t="s">
        <v>479</v>
      </c>
    </row>
    <row r="65" spans="1:12" ht="25.5" x14ac:dyDescent="0.25">
      <c r="A65" s="61" t="s">
        <v>67</v>
      </c>
      <c r="B65" s="62" t="s">
        <v>109</v>
      </c>
      <c r="C65" s="77" t="s">
        <v>411</v>
      </c>
      <c r="D65" s="64" t="s">
        <v>35</v>
      </c>
      <c r="E65" s="64" t="s">
        <v>35</v>
      </c>
      <c r="F65" s="64" t="s">
        <v>35</v>
      </c>
      <c r="G65" s="64" t="s">
        <v>35</v>
      </c>
      <c r="H65" s="64">
        <v>382599</v>
      </c>
      <c r="I65" s="65" t="s">
        <v>35</v>
      </c>
      <c r="K65" s="22"/>
      <c r="L65" s="67" t="s">
        <v>480</v>
      </c>
    </row>
    <row r="66" spans="1:12" x14ac:dyDescent="0.25">
      <c r="A66" s="61" t="s">
        <v>69</v>
      </c>
      <c r="B66" s="62" t="s">
        <v>411</v>
      </c>
      <c r="C66" s="77" t="s">
        <v>411</v>
      </c>
      <c r="D66" s="64" t="s">
        <v>35</v>
      </c>
      <c r="E66" s="64" t="s">
        <v>35</v>
      </c>
      <c r="F66" s="64" t="s">
        <v>35</v>
      </c>
      <c r="G66" s="64" t="s">
        <v>35</v>
      </c>
      <c r="H66" s="64">
        <v>-364898</v>
      </c>
      <c r="I66" s="65" t="s">
        <v>35</v>
      </c>
      <c r="K66" s="22"/>
      <c r="L66" s="67" t="s">
        <v>481</v>
      </c>
    </row>
    <row r="67" spans="1:12" x14ac:dyDescent="0.25">
      <c r="A67" s="61" t="s">
        <v>71</v>
      </c>
      <c r="B67" s="62" t="s">
        <v>411</v>
      </c>
      <c r="C67" s="77" t="s">
        <v>411</v>
      </c>
      <c r="D67" s="64" t="s">
        <v>35</v>
      </c>
      <c r="E67" s="64" t="s">
        <v>35</v>
      </c>
      <c r="F67" s="64">
        <v>1362</v>
      </c>
      <c r="G67" s="64">
        <v>-1377</v>
      </c>
      <c r="H67" s="64">
        <v>9272</v>
      </c>
      <c r="I67" s="65">
        <v>7.7334785766158314</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t="s">
        <v>35</v>
      </c>
      <c r="E73" s="78" t="s">
        <v>35</v>
      </c>
      <c r="F73" s="78">
        <v>1.123294079711591E-2</v>
      </c>
      <c r="G73" s="78" t="s">
        <v>35</v>
      </c>
      <c r="H73" s="78">
        <v>1.8949188175642713</v>
      </c>
      <c r="I73" s="65" t="s">
        <v>35</v>
      </c>
      <c r="K73" s="60"/>
      <c r="L73" s="86" t="s">
        <v>451</v>
      </c>
    </row>
    <row r="74" spans="1:12" ht="25.5" x14ac:dyDescent="0.25">
      <c r="A74" s="85" t="s">
        <v>67</v>
      </c>
      <c r="B74" s="62" t="s">
        <v>115</v>
      </c>
      <c r="C74" s="77" t="s">
        <v>411</v>
      </c>
      <c r="D74" s="78" t="s">
        <v>35</v>
      </c>
      <c r="E74" s="78" t="s">
        <v>35</v>
      </c>
      <c r="F74" s="78">
        <v>4.0430946321973027E-2</v>
      </c>
      <c r="G74" s="78" t="s">
        <v>35</v>
      </c>
      <c r="H74" s="78">
        <v>1.9812185671679021</v>
      </c>
      <c r="I74" s="65" t="s">
        <v>35</v>
      </c>
      <c r="K74" s="60"/>
      <c r="L74" s="48" t="s">
        <v>452</v>
      </c>
    </row>
    <row r="75" spans="1:12" x14ac:dyDescent="0.25">
      <c r="A75" s="85" t="s">
        <v>69</v>
      </c>
      <c r="B75" s="62" t="s">
        <v>411</v>
      </c>
      <c r="C75" s="77" t="s">
        <v>411</v>
      </c>
      <c r="D75" s="78" t="s">
        <v>35</v>
      </c>
      <c r="E75" s="78" t="s">
        <v>35</v>
      </c>
      <c r="F75" s="78">
        <v>2.7083087726900514E-2</v>
      </c>
      <c r="G75" s="78" t="s">
        <v>35</v>
      </c>
      <c r="H75" s="78">
        <v>1.9239803442737471</v>
      </c>
      <c r="I75" s="65" t="s">
        <v>35</v>
      </c>
      <c r="K75" s="60"/>
      <c r="L75" s="86" t="s">
        <v>453</v>
      </c>
    </row>
    <row r="76" spans="1:12" x14ac:dyDescent="0.25">
      <c r="A76" s="85" t="s">
        <v>71</v>
      </c>
      <c r="B76" s="62" t="s">
        <v>411</v>
      </c>
      <c r="C76" s="77" t="s">
        <v>411</v>
      </c>
      <c r="D76" s="78" t="s">
        <v>35</v>
      </c>
      <c r="E76" s="78" t="s">
        <v>35</v>
      </c>
      <c r="F76" s="78">
        <v>3.6147908737162178E-2</v>
      </c>
      <c r="G76" s="78" t="s">
        <v>35</v>
      </c>
      <c r="H76" s="78">
        <v>1.9293584110346904</v>
      </c>
      <c r="I76" s="65" t="s">
        <v>35</v>
      </c>
      <c r="K76" s="60"/>
      <c r="L76" s="86" t="s">
        <v>454</v>
      </c>
    </row>
    <row r="77" spans="1:12" x14ac:dyDescent="0.25">
      <c r="A77" s="85" t="s">
        <v>72</v>
      </c>
      <c r="B77" s="62" t="s">
        <v>411</v>
      </c>
      <c r="C77" s="77" t="s">
        <v>411</v>
      </c>
      <c r="D77" s="78" t="s">
        <v>35</v>
      </c>
      <c r="E77" s="78" t="s">
        <v>35</v>
      </c>
      <c r="F77" s="78">
        <v>3.3015478433124239E-2</v>
      </c>
      <c r="G77" s="78" t="s">
        <v>35</v>
      </c>
      <c r="H77" s="78">
        <v>77.981143630419112</v>
      </c>
      <c r="I77" s="65" t="s">
        <v>35</v>
      </c>
      <c r="K77" s="60"/>
      <c r="L77" s="48" t="s">
        <v>455</v>
      </c>
    </row>
    <row r="78" spans="1:12" x14ac:dyDescent="0.25">
      <c r="A78" s="85" t="s">
        <v>79</v>
      </c>
      <c r="B78" s="62" t="s">
        <v>411</v>
      </c>
      <c r="C78" s="77" t="s">
        <v>411</v>
      </c>
      <c r="D78" s="78" t="s">
        <v>35</v>
      </c>
      <c r="E78" s="78" t="s">
        <v>35</v>
      </c>
      <c r="F78" s="78" t="s">
        <v>35</v>
      </c>
      <c r="G78" s="78" t="s">
        <v>35</v>
      </c>
      <c r="H78" s="78" t="s">
        <v>35</v>
      </c>
      <c r="I78" s="65" t="s">
        <v>35</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t="s">
        <v>35</v>
      </c>
      <c r="E82" s="89" t="s">
        <v>35</v>
      </c>
      <c r="F82" s="89">
        <v>32049</v>
      </c>
      <c r="G82" s="89" t="s">
        <v>35</v>
      </c>
      <c r="H82" s="89">
        <v>190</v>
      </c>
      <c r="I82" s="65" t="s">
        <v>35</v>
      </c>
      <c r="K82" s="60"/>
      <c r="L82" s="48" t="s">
        <v>457</v>
      </c>
    </row>
    <row r="83" spans="1:12" x14ac:dyDescent="0.25">
      <c r="A83" s="61" t="s">
        <v>67</v>
      </c>
      <c r="B83" s="62" t="s">
        <v>118</v>
      </c>
      <c r="C83" s="77" t="s">
        <v>411</v>
      </c>
      <c r="D83" s="89" t="s">
        <v>35</v>
      </c>
      <c r="E83" s="89" t="s">
        <v>35</v>
      </c>
      <c r="F83" s="89">
        <v>13292</v>
      </c>
      <c r="G83" s="89" t="s">
        <v>35</v>
      </c>
      <c r="H83" s="89">
        <v>187</v>
      </c>
      <c r="I83" s="65" t="s">
        <v>35</v>
      </c>
      <c r="K83" s="60"/>
      <c r="L83" s="48" t="s">
        <v>458</v>
      </c>
    </row>
    <row r="84" spans="1:12" x14ac:dyDescent="0.25">
      <c r="A84" s="61" t="s">
        <v>69</v>
      </c>
      <c r="B84" s="62" t="s">
        <v>411</v>
      </c>
      <c r="C84" s="77" t="s">
        <v>411</v>
      </c>
      <c r="D84" s="89" t="s">
        <v>35</v>
      </c>
      <c r="E84" s="89" t="s">
        <v>35</v>
      </c>
      <c r="F84" s="89">
        <v>9959</v>
      </c>
      <c r="G84" s="89" t="s">
        <v>35</v>
      </c>
      <c r="H84" s="89">
        <v>187</v>
      </c>
      <c r="I84" s="65" t="s">
        <v>35</v>
      </c>
      <c r="K84" s="60"/>
      <c r="L84" s="48" t="s">
        <v>459</v>
      </c>
    </row>
    <row r="85" spans="1:12" ht="14.25" customHeight="1" x14ac:dyDescent="0.25">
      <c r="A85" s="61" t="s">
        <v>71</v>
      </c>
      <c r="B85" s="62" t="s">
        <v>411</v>
      </c>
      <c r="C85" s="77" t="s">
        <v>411</v>
      </c>
      <c r="D85" s="89" t="s">
        <v>35</v>
      </c>
      <c r="E85" s="89" t="s">
        <v>35</v>
      </c>
      <c r="F85" s="89">
        <v>10904</v>
      </c>
      <c r="G85" s="89" t="s">
        <v>35</v>
      </c>
      <c r="H85" s="89">
        <v>5</v>
      </c>
      <c r="I85" s="65" t="s">
        <v>35</v>
      </c>
      <c r="K85" s="60"/>
      <c r="L85" s="48" t="s">
        <v>460</v>
      </c>
    </row>
    <row r="86" spans="1:12" x14ac:dyDescent="0.25">
      <c r="A86" s="61" t="s">
        <v>72</v>
      </c>
      <c r="B86" s="62" t="s">
        <v>411</v>
      </c>
      <c r="C86" s="77" t="s">
        <v>411</v>
      </c>
      <c r="D86" s="89" t="s">
        <v>35</v>
      </c>
      <c r="E86" s="89" t="s">
        <v>35</v>
      </c>
      <c r="F86" s="89" t="s">
        <v>35</v>
      </c>
      <c r="G86" s="89" t="s">
        <v>35</v>
      </c>
      <c r="H86" s="89" t="s">
        <v>35</v>
      </c>
      <c r="I86" s="65" t="s">
        <v>35</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t="s">
        <v>35</v>
      </c>
      <c r="E90" s="89" t="s">
        <v>35</v>
      </c>
      <c r="F90" s="89">
        <v>9959</v>
      </c>
      <c r="G90" s="89" t="s">
        <v>35</v>
      </c>
      <c r="H90" s="89">
        <v>187</v>
      </c>
      <c r="I90" s="65" t="s">
        <v>35</v>
      </c>
      <c r="L90" s="48" t="s">
        <v>462</v>
      </c>
    </row>
    <row r="91" spans="1:12" x14ac:dyDescent="0.25">
      <c r="A91" s="61" t="s">
        <v>67</v>
      </c>
      <c r="B91" s="62" t="s">
        <v>411</v>
      </c>
      <c r="C91" s="77" t="s">
        <v>411</v>
      </c>
      <c r="D91" s="89" t="s">
        <v>35</v>
      </c>
      <c r="E91" s="89" t="s">
        <v>35</v>
      </c>
      <c r="F91" s="89">
        <v>-945</v>
      </c>
      <c r="G91" s="89" t="s">
        <v>35</v>
      </c>
      <c r="H91" s="89">
        <v>182</v>
      </c>
      <c r="I91" s="65" t="s">
        <v>35</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t="s">
        <v>35</v>
      </c>
      <c r="E98" s="64" t="s">
        <v>35</v>
      </c>
      <c r="F98" s="64">
        <v>4250</v>
      </c>
      <c r="G98" s="64" t="s">
        <v>35</v>
      </c>
      <c r="H98" s="64">
        <v>7894733</v>
      </c>
      <c r="I98" s="65" t="s">
        <v>35</v>
      </c>
      <c r="K98" s="60"/>
      <c r="L98" s="48" t="s">
        <v>464</v>
      </c>
    </row>
    <row r="99" spans="1:12" x14ac:dyDescent="0.25">
      <c r="A99" s="61" t="s">
        <v>67</v>
      </c>
      <c r="B99" s="62" t="s">
        <v>127</v>
      </c>
      <c r="C99" s="77" t="s">
        <v>411</v>
      </c>
      <c r="D99" s="64" t="s">
        <v>35</v>
      </c>
      <c r="E99" s="64" t="s">
        <v>35</v>
      </c>
      <c r="F99" s="64" t="s">
        <v>35</v>
      </c>
      <c r="G99" s="64" t="s">
        <v>35</v>
      </c>
      <c r="H99" s="64">
        <v>829838</v>
      </c>
      <c r="I99" s="65" t="s">
        <v>35</v>
      </c>
      <c r="K99" s="60"/>
    </row>
    <row r="100" spans="1:12" x14ac:dyDescent="0.25">
      <c r="A100" s="61" t="s">
        <v>69</v>
      </c>
      <c r="B100" s="62" t="s">
        <v>411</v>
      </c>
      <c r="C100" s="77" t="s">
        <v>411</v>
      </c>
      <c r="D100" s="64" t="s">
        <v>35</v>
      </c>
      <c r="E100" s="64" t="s">
        <v>35</v>
      </c>
      <c r="F100" s="64" t="s">
        <v>35</v>
      </c>
      <c r="G100" s="64" t="s">
        <v>35</v>
      </c>
      <c r="H100" s="64">
        <v>1916</v>
      </c>
      <c r="I100" s="65" t="s">
        <v>35</v>
      </c>
      <c r="K100" s="60"/>
    </row>
    <row r="101" spans="1:12" x14ac:dyDescent="0.25">
      <c r="A101" s="61" t="s">
        <v>71</v>
      </c>
      <c r="B101" s="62" t="s">
        <v>411</v>
      </c>
      <c r="C101" s="77" t="s">
        <v>411</v>
      </c>
      <c r="D101" s="64" t="s">
        <v>35</v>
      </c>
      <c r="E101" s="64">
        <v>1862</v>
      </c>
      <c r="F101" s="64">
        <v>228970</v>
      </c>
      <c r="G101" s="64">
        <v>1673</v>
      </c>
      <c r="H101" s="64">
        <v>4352</v>
      </c>
      <c r="I101" s="65">
        <v>1.6013150029886432</v>
      </c>
      <c r="K101" s="60"/>
    </row>
    <row r="102" spans="1:12" x14ac:dyDescent="0.25">
      <c r="A102" s="61" t="s">
        <v>72</v>
      </c>
      <c r="B102" s="62" t="s">
        <v>128</v>
      </c>
      <c r="C102" s="77" t="s">
        <v>411</v>
      </c>
      <c r="D102" s="64" t="s">
        <v>35</v>
      </c>
      <c r="E102" s="64" t="s">
        <v>35</v>
      </c>
      <c r="F102" s="64" t="s">
        <v>35</v>
      </c>
      <c r="G102" s="64" t="s">
        <v>35</v>
      </c>
      <c r="H102" s="64" t="s">
        <v>35</v>
      </c>
      <c r="I102" s="65" t="s">
        <v>35</v>
      </c>
      <c r="K102" s="60"/>
    </row>
    <row r="103" spans="1:12" x14ac:dyDescent="0.25">
      <c r="A103" s="61" t="s">
        <v>79</v>
      </c>
      <c r="B103" s="62" t="s">
        <v>129</v>
      </c>
      <c r="C103" s="77" t="s">
        <v>411</v>
      </c>
      <c r="D103" s="64" t="s">
        <v>35</v>
      </c>
      <c r="E103" s="64" t="s">
        <v>35</v>
      </c>
      <c r="F103" s="64" t="s">
        <v>35</v>
      </c>
      <c r="G103" s="64">
        <v>42</v>
      </c>
      <c r="H103" s="64" t="s">
        <v>35</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t="s">
        <v>35</v>
      </c>
      <c r="E105" s="64" t="s">
        <v>35</v>
      </c>
      <c r="F105" s="64">
        <v>2417</v>
      </c>
      <c r="G105" s="64" t="s">
        <v>35</v>
      </c>
      <c r="H105" s="64">
        <v>99880</v>
      </c>
      <c r="I105" s="65" t="s">
        <v>35</v>
      </c>
      <c r="K105" s="60"/>
      <c r="L105" s="48" t="s">
        <v>465</v>
      </c>
    </row>
    <row r="106" spans="1:12" x14ac:dyDescent="0.25">
      <c r="A106" s="61" t="s">
        <v>97</v>
      </c>
      <c r="B106" s="62" t="s">
        <v>132</v>
      </c>
      <c r="C106" s="77" t="s">
        <v>411</v>
      </c>
      <c r="D106" s="64" t="s">
        <v>35</v>
      </c>
      <c r="E106" s="64">
        <v>684</v>
      </c>
      <c r="F106" s="64">
        <v>1192</v>
      </c>
      <c r="G106" s="64">
        <v>1520</v>
      </c>
      <c r="H106" s="64">
        <v>873</v>
      </c>
      <c r="I106" s="65">
        <v>-0.42565789473684212</v>
      </c>
      <c r="K106" s="60"/>
    </row>
    <row r="107" spans="1:12" x14ac:dyDescent="0.25">
      <c r="A107" s="61" t="s">
        <v>98</v>
      </c>
      <c r="B107" s="62" t="s">
        <v>411</v>
      </c>
      <c r="C107" s="77" t="s">
        <v>411</v>
      </c>
      <c r="D107" s="64" t="s">
        <v>35</v>
      </c>
      <c r="E107" s="64" t="s">
        <v>35</v>
      </c>
      <c r="F107" s="64" t="s">
        <v>35</v>
      </c>
      <c r="G107" s="64" t="s">
        <v>35</v>
      </c>
      <c r="H107" s="64" t="s">
        <v>35</v>
      </c>
      <c r="I107" s="65" t="s">
        <v>35</v>
      </c>
      <c r="K107" s="60"/>
    </row>
    <row r="108" spans="1:12" x14ac:dyDescent="0.25">
      <c r="A108" s="61" t="s">
        <v>99</v>
      </c>
      <c r="B108" s="62" t="s">
        <v>411</v>
      </c>
      <c r="C108" s="77" t="s">
        <v>411</v>
      </c>
      <c r="D108" s="64" t="s">
        <v>35</v>
      </c>
      <c r="E108" s="64" t="s">
        <v>35</v>
      </c>
      <c r="F108" s="64" t="s">
        <v>35</v>
      </c>
      <c r="G108" s="64" t="s">
        <v>35</v>
      </c>
      <c r="H108" s="64" t="s">
        <v>35</v>
      </c>
      <c r="I108" s="65" t="s">
        <v>35</v>
      </c>
      <c r="K108" s="60"/>
    </row>
    <row r="109" spans="1:12" x14ac:dyDescent="0.25">
      <c r="A109" s="61" t="s">
        <v>100</v>
      </c>
      <c r="B109" s="62" t="s">
        <v>411</v>
      </c>
      <c r="C109" s="77" t="s">
        <v>411</v>
      </c>
      <c r="D109" s="64" t="s">
        <v>35</v>
      </c>
      <c r="E109" s="64">
        <v>1440</v>
      </c>
      <c r="F109" s="64">
        <v>242496</v>
      </c>
      <c r="G109" s="64">
        <v>40993</v>
      </c>
      <c r="H109" s="64">
        <v>559332</v>
      </c>
      <c r="I109" s="65">
        <v>12.644573463762105</v>
      </c>
      <c r="K109" s="60"/>
    </row>
    <row r="110" spans="1:12" x14ac:dyDescent="0.25">
      <c r="A110" s="61" t="s">
        <v>101</v>
      </c>
      <c r="B110" s="62" t="s">
        <v>133</v>
      </c>
      <c r="C110" s="77" t="s">
        <v>411</v>
      </c>
      <c r="D110" s="64" t="s">
        <v>35</v>
      </c>
      <c r="E110" s="64">
        <v>3</v>
      </c>
      <c r="F110" s="64" t="s">
        <v>35</v>
      </c>
      <c r="G110" s="64" t="s">
        <v>35</v>
      </c>
      <c r="H110" s="64">
        <v>4554</v>
      </c>
      <c r="I110" s="65" t="s">
        <v>35</v>
      </c>
      <c r="K110" s="60"/>
      <c r="L110" s="48" t="s">
        <v>466</v>
      </c>
    </row>
    <row r="111" spans="1:12" x14ac:dyDescent="0.25">
      <c r="A111" s="61" t="s">
        <v>102</v>
      </c>
      <c r="B111" s="62" t="s">
        <v>411</v>
      </c>
      <c r="C111" s="77" t="s">
        <v>411</v>
      </c>
      <c r="D111" s="64" t="s">
        <v>35</v>
      </c>
      <c r="E111" s="64" t="s">
        <v>35</v>
      </c>
      <c r="F111" s="64" t="s">
        <v>35</v>
      </c>
      <c r="G111" s="64" t="s">
        <v>35</v>
      </c>
      <c r="H111" s="64" t="s">
        <v>35</v>
      </c>
      <c r="I111" s="65" t="s">
        <v>35</v>
      </c>
      <c r="K111" s="60"/>
    </row>
    <row r="112" spans="1:12" x14ac:dyDescent="0.25">
      <c r="A112" s="61" t="s">
        <v>103</v>
      </c>
      <c r="B112" s="62" t="s">
        <v>128</v>
      </c>
      <c r="C112" s="77" t="s">
        <v>411</v>
      </c>
      <c r="D112" s="64" t="s">
        <v>35</v>
      </c>
      <c r="E112" s="64" t="s">
        <v>35</v>
      </c>
      <c r="F112" s="64" t="s">
        <v>35</v>
      </c>
      <c r="G112" s="64" t="s">
        <v>35</v>
      </c>
      <c r="H112" s="64" t="s">
        <v>35</v>
      </c>
      <c r="I112" s="65" t="s">
        <v>35</v>
      </c>
      <c r="K112" s="60"/>
    </row>
    <row r="113" spans="1:12" x14ac:dyDescent="0.25">
      <c r="A113" s="61" t="s">
        <v>134</v>
      </c>
      <c r="B113" s="62" t="s">
        <v>129</v>
      </c>
      <c r="C113" s="77" t="s">
        <v>411</v>
      </c>
      <c r="D113" s="64" t="s">
        <v>35</v>
      </c>
      <c r="E113" s="64" t="s">
        <v>35</v>
      </c>
      <c r="F113" s="64" t="s">
        <v>35</v>
      </c>
      <c r="G113" s="64" t="s">
        <v>35</v>
      </c>
      <c r="H113" s="64">
        <v>21425</v>
      </c>
      <c r="I113" s="65" t="s">
        <v>35</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t="s">
        <v>35</v>
      </c>
      <c r="E115" s="64" t="s">
        <v>35</v>
      </c>
      <c r="F115" s="64">
        <v>1833</v>
      </c>
      <c r="G115" s="64" t="s">
        <v>35</v>
      </c>
      <c r="H115" s="64">
        <v>7794853</v>
      </c>
      <c r="I115" s="65" t="s">
        <v>35</v>
      </c>
      <c r="K115" s="60"/>
    </row>
    <row r="116" spans="1:12" x14ac:dyDescent="0.25">
      <c r="A116" s="61" t="s">
        <v>138</v>
      </c>
      <c r="B116" s="62" t="s">
        <v>411</v>
      </c>
      <c r="C116" s="77" t="s">
        <v>411</v>
      </c>
      <c r="D116" s="64" t="s">
        <v>35</v>
      </c>
      <c r="E116" s="64">
        <v>-684</v>
      </c>
      <c r="F116" s="64">
        <v>641</v>
      </c>
      <c r="G116" s="64">
        <v>-1520</v>
      </c>
      <c r="H116" s="64">
        <v>7793980</v>
      </c>
      <c r="I116" s="65">
        <v>5128.6184210526317</v>
      </c>
      <c r="K116" s="60"/>
      <c r="L116" s="48" t="s">
        <v>467</v>
      </c>
    </row>
    <row r="117" spans="1:12" x14ac:dyDescent="0.25">
      <c r="A117" s="61" t="s">
        <v>139</v>
      </c>
      <c r="B117" s="62" t="s">
        <v>411</v>
      </c>
      <c r="C117" s="77" t="s">
        <v>411</v>
      </c>
      <c r="D117" s="64" t="s">
        <v>35</v>
      </c>
      <c r="E117" s="64">
        <v>-262</v>
      </c>
      <c r="F117" s="64">
        <v>-12885</v>
      </c>
      <c r="G117" s="64">
        <v>-40840</v>
      </c>
      <c r="H117" s="64">
        <v>8070754</v>
      </c>
      <c r="I117" s="65">
        <v>198.61885406464251</v>
      </c>
      <c r="K117" s="60"/>
    </row>
    <row r="118" spans="1:12" x14ac:dyDescent="0.25">
      <c r="A118" s="61" t="s">
        <v>140</v>
      </c>
      <c r="B118" s="62" t="s">
        <v>141</v>
      </c>
      <c r="C118" s="77" t="s">
        <v>411</v>
      </c>
      <c r="D118" s="64" t="s">
        <v>35</v>
      </c>
      <c r="E118" s="64">
        <v>-265</v>
      </c>
      <c r="F118" s="64">
        <v>-12885</v>
      </c>
      <c r="G118" s="64">
        <v>-40798</v>
      </c>
      <c r="H118" s="64">
        <v>8053883</v>
      </c>
      <c r="I118" s="65">
        <v>198.40877003774696</v>
      </c>
      <c r="K118" s="60"/>
      <c r="L118" s="48" t="s">
        <v>468</v>
      </c>
    </row>
    <row r="119" spans="1:12" x14ac:dyDescent="0.25">
      <c r="A119" s="61" t="s">
        <v>142</v>
      </c>
      <c r="B119" s="62" t="s">
        <v>143</v>
      </c>
      <c r="C119" s="77" t="s">
        <v>411</v>
      </c>
      <c r="D119" s="64" t="s">
        <v>35</v>
      </c>
      <c r="E119" s="64">
        <v>-262</v>
      </c>
      <c r="F119" s="64">
        <v>-12885</v>
      </c>
      <c r="G119" s="64">
        <v>-40840</v>
      </c>
      <c r="H119" s="64">
        <v>8070754</v>
      </c>
      <c r="I119" s="65">
        <v>198.61885406464251</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t="s">
        <v>35</v>
      </c>
      <c r="E125" s="91">
        <v>-4.7499551891019894E-3</v>
      </c>
      <c r="F125" s="91">
        <v>-0.12257711608438177</v>
      </c>
      <c r="G125" s="91">
        <v>-0.52133355482576638</v>
      </c>
      <c r="H125" s="91">
        <v>2.021157971700617</v>
      </c>
      <c r="I125" s="65">
        <v>4.8768998331137601</v>
      </c>
      <c r="K125" s="92"/>
      <c r="L125" s="48" t="s">
        <v>469</v>
      </c>
    </row>
    <row r="126" spans="1:12" x14ac:dyDescent="0.25">
      <c r="A126" s="61" t="s">
        <v>67</v>
      </c>
      <c r="B126" s="62" t="s">
        <v>149</v>
      </c>
      <c r="C126" s="77" t="s">
        <v>411</v>
      </c>
      <c r="D126" s="91" t="s">
        <v>35</v>
      </c>
      <c r="E126" s="91">
        <v>-1.3962580284836638E-3</v>
      </c>
      <c r="F126" s="91">
        <v>-3.4055633451961997E-2</v>
      </c>
      <c r="G126" s="91">
        <v>-0.1126948086027921</v>
      </c>
      <c r="H126" s="91">
        <v>1.9331185045980639</v>
      </c>
      <c r="I126" s="65">
        <v>18.153571921947158</v>
      </c>
      <c r="K126" s="60"/>
      <c r="L126" s="48" t="s">
        <v>470</v>
      </c>
    </row>
    <row r="127" spans="1:12" x14ac:dyDescent="0.25">
      <c r="A127" s="61" t="s">
        <v>69</v>
      </c>
      <c r="B127" s="62" t="s">
        <v>411</v>
      </c>
      <c r="C127" s="77" t="s">
        <v>411</v>
      </c>
      <c r="D127" s="78" t="s">
        <v>35</v>
      </c>
      <c r="E127" s="78">
        <v>3.401917906434845</v>
      </c>
      <c r="F127" s="78">
        <v>3.599319808785407</v>
      </c>
      <c r="G127" s="78">
        <v>4.6260653999003285</v>
      </c>
      <c r="H127" s="78">
        <v>1.0455427160275714</v>
      </c>
      <c r="I127" s="65">
        <v>-0.77398877325640525</v>
      </c>
      <c r="K127" s="60"/>
    </row>
    <row r="128" spans="1:12" x14ac:dyDescent="0.25">
      <c r="A128" s="61" t="s">
        <v>71</v>
      </c>
      <c r="B128" s="62" t="s">
        <v>411</v>
      </c>
      <c r="C128" s="77" t="s">
        <v>411</v>
      </c>
      <c r="D128" s="91" t="s">
        <v>35</v>
      </c>
      <c r="E128" s="91" t="s">
        <v>35</v>
      </c>
      <c r="F128" s="91">
        <v>-3.0317647058823529</v>
      </c>
      <c r="G128" s="91" t="s">
        <v>35</v>
      </c>
      <c r="H128" s="91">
        <v>1.0201590098107181</v>
      </c>
      <c r="I128" s="65" t="s">
        <v>35</v>
      </c>
      <c r="K128" s="60"/>
      <c r="L128" s="48" t="s">
        <v>472</v>
      </c>
    </row>
    <row r="129" spans="1:12" x14ac:dyDescent="0.25">
      <c r="A129" s="61" t="s">
        <v>72</v>
      </c>
      <c r="B129" s="62" t="s">
        <v>411</v>
      </c>
      <c r="C129" s="77" t="s">
        <v>411</v>
      </c>
      <c r="D129" s="78" t="s">
        <v>35</v>
      </c>
      <c r="E129" s="78">
        <v>0</v>
      </c>
      <c r="F129" s="78">
        <v>1.123294079711591E-2</v>
      </c>
      <c r="G129" s="78">
        <v>0</v>
      </c>
      <c r="H129" s="78">
        <v>1.8949188175642713</v>
      </c>
      <c r="I129" s="65">
        <v>1</v>
      </c>
      <c r="K129" s="60"/>
    </row>
    <row r="130" spans="1:12" x14ac:dyDescent="0.25">
      <c r="A130" s="61" t="s">
        <v>79</v>
      </c>
      <c r="B130" s="62" t="s">
        <v>150</v>
      </c>
      <c r="C130" s="77" t="s">
        <v>411</v>
      </c>
      <c r="D130" s="78" t="s">
        <v>35</v>
      </c>
      <c r="E130" s="78">
        <v>1.0114503816793894</v>
      </c>
      <c r="F130" s="78">
        <v>1</v>
      </c>
      <c r="G130" s="78">
        <v>0.9989715964740451</v>
      </c>
      <c r="H130" s="78">
        <v>0.99790961290605562</v>
      </c>
      <c r="I130" s="65">
        <v>-1.0630768399600532E-3</v>
      </c>
      <c r="K130" s="60"/>
    </row>
    <row r="131" spans="1:12" ht="14.25" customHeight="1" x14ac:dyDescent="0.25">
      <c r="A131" s="61" t="s">
        <v>87</v>
      </c>
      <c r="B131" s="62" t="s">
        <v>151</v>
      </c>
      <c r="C131" s="77" t="s">
        <v>411</v>
      </c>
      <c r="D131" s="78" t="s">
        <v>35</v>
      </c>
      <c r="E131" s="78">
        <v>1</v>
      </c>
      <c r="F131" s="78">
        <v>1</v>
      </c>
      <c r="G131" s="78">
        <v>1</v>
      </c>
      <c r="H131" s="78">
        <v>1</v>
      </c>
      <c r="I131" s="65">
        <v>0</v>
      </c>
      <c r="K131" s="60"/>
    </row>
    <row r="132" spans="1:12" x14ac:dyDescent="0.25">
      <c r="A132" s="61" t="s">
        <v>97</v>
      </c>
      <c r="B132" s="62" t="s">
        <v>411</v>
      </c>
      <c r="C132" s="77" t="s">
        <v>411</v>
      </c>
      <c r="D132" s="78" t="s">
        <v>35</v>
      </c>
      <c r="E132" s="78" t="s">
        <v>35</v>
      </c>
      <c r="F132" s="78">
        <v>-3.0317647058823529</v>
      </c>
      <c r="G132" s="78" t="s">
        <v>35</v>
      </c>
      <c r="H132" s="78">
        <v>1.0222960041840554</v>
      </c>
      <c r="I132" s="65" t="s">
        <v>35</v>
      </c>
      <c r="K132" s="60"/>
    </row>
    <row r="133" spans="1:12" x14ac:dyDescent="0.25">
      <c r="A133" s="61" t="s">
        <v>98</v>
      </c>
      <c r="B133" s="62" t="s">
        <v>411</v>
      </c>
      <c r="C133" s="77" t="s">
        <v>411</v>
      </c>
      <c r="D133" s="91" t="s">
        <v>35</v>
      </c>
      <c r="E133" s="91" t="s">
        <v>35</v>
      </c>
      <c r="F133" s="91">
        <v>-5.3309888291270173</v>
      </c>
      <c r="G133" s="91" t="s">
        <v>35</v>
      </c>
      <c r="H133" s="91">
        <v>80.635592711253508</v>
      </c>
      <c r="I133" s="65" t="s">
        <v>35</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t="s">
        <v>35</v>
      </c>
      <c r="E140" s="97" t="s">
        <v>35</v>
      </c>
      <c r="F140" s="97" t="s">
        <v>35</v>
      </c>
      <c r="G140" s="97" t="s">
        <v>35</v>
      </c>
      <c r="H140" s="97" t="s">
        <v>35</v>
      </c>
      <c r="I140" s="65" t="s">
        <v>35</v>
      </c>
      <c r="L140" s="48" t="s">
        <v>473</v>
      </c>
    </row>
    <row r="141" spans="1:12" ht="14.25" customHeight="1" x14ac:dyDescent="0.25">
      <c r="A141" s="61" t="s">
        <v>67</v>
      </c>
      <c r="B141" s="62" t="s">
        <v>411</v>
      </c>
      <c r="C141" s="77" t="s">
        <v>411</v>
      </c>
      <c r="D141" s="97" t="s">
        <v>35</v>
      </c>
      <c r="E141" s="97" t="s">
        <v>35</v>
      </c>
      <c r="F141" s="97">
        <v>0</v>
      </c>
      <c r="G141" s="97" t="s">
        <v>35</v>
      </c>
      <c r="H141" s="97">
        <v>0</v>
      </c>
      <c r="I141" s="65" t="s">
        <v>35</v>
      </c>
      <c r="L141" s="48" t="s">
        <v>474</v>
      </c>
    </row>
    <row r="142" spans="1:12" ht="31.5" customHeight="1" x14ac:dyDescent="0.25">
      <c r="A142" s="61" t="s">
        <v>69</v>
      </c>
      <c r="B142" s="62" t="s">
        <v>411</v>
      </c>
      <c r="C142" s="77" t="s">
        <v>411</v>
      </c>
      <c r="D142" s="78" t="s">
        <v>35</v>
      </c>
      <c r="E142" s="78" t="s">
        <v>35</v>
      </c>
      <c r="F142" s="78" t="s">
        <v>35</v>
      </c>
      <c r="G142" s="78" t="s">
        <v>35</v>
      </c>
      <c r="H142" s="78" t="s">
        <v>35</v>
      </c>
      <c r="I142" s="65" t="s">
        <v>35</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35</v>
      </c>
      <c r="E151" s="89" t="s">
        <v>342</v>
      </c>
      <c r="F151" s="89" t="s">
        <v>243</v>
      </c>
      <c r="G151" s="89" t="s">
        <v>322</v>
      </c>
      <c r="H151" s="89" t="s">
        <v>343</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t="s">
        <v>35</v>
      </c>
      <c r="E154" s="78">
        <v>-1.1499999999999999</v>
      </c>
      <c r="F154" s="78">
        <v>-0.7</v>
      </c>
      <c r="G154" s="78">
        <v>-0.84999999999999987</v>
      </c>
      <c r="H154" s="78">
        <v>1.1500000000000001</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35</v>
      </c>
      <c r="E156" s="89" t="s">
        <v>256</v>
      </c>
      <c r="F156" s="89" t="s">
        <v>344</v>
      </c>
      <c r="G156" s="89" t="s">
        <v>345</v>
      </c>
      <c r="H156" s="89" t="s">
        <v>346</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35</v>
      </c>
      <c r="E159" s="89" t="s">
        <v>35</v>
      </c>
      <c r="F159" s="89" t="s">
        <v>219</v>
      </c>
      <c r="G159" s="89" t="s">
        <v>35</v>
      </c>
      <c r="H159" s="89" t="s">
        <v>219</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t="s">
        <v>35</v>
      </c>
      <c r="E162" s="78">
        <v>-1</v>
      </c>
      <c r="F162" s="78">
        <v>-1.5999999999999999</v>
      </c>
      <c r="G162" s="78">
        <v>-1</v>
      </c>
      <c r="H162" s="78">
        <v>1.6999999999999997</v>
      </c>
    </row>
    <row r="163" spans="1:12" x14ac:dyDescent="0.25">
      <c r="A163" s="61"/>
      <c r="B163" s="101" t="s">
        <v>191</v>
      </c>
      <c r="C163" s="70"/>
      <c r="D163" s="102" t="s">
        <v>35</v>
      </c>
      <c r="E163" s="102" t="s">
        <v>35</v>
      </c>
      <c r="F163" s="102">
        <v>-1.06</v>
      </c>
      <c r="G163" s="102" t="s">
        <v>35</v>
      </c>
      <c r="H163" s="102">
        <v>1.37</v>
      </c>
      <c r="L163" s="48" t="s">
        <v>476</v>
      </c>
    </row>
    <row r="164" spans="1:12" x14ac:dyDescent="0.25">
      <c r="A164" s="103"/>
      <c r="B164" s="101" t="s">
        <v>192</v>
      </c>
      <c r="C164" s="77"/>
      <c r="D164" s="77" t="s">
        <v>35</v>
      </c>
      <c r="E164" s="77" t="s">
        <v>35</v>
      </c>
      <c r="F164" s="77" t="s">
        <v>28</v>
      </c>
      <c r="G164" s="77" t="s">
        <v>35</v>
      </c>
      <c r="H164" s="77" t="s">
        <v>22</v>
      </c>
      <c r="L164" s="48" t="s">
        <v>477</v>
      </c>
    </row>
  </sheetData>
  <sheetProtection algorithmName="SHA-512" hashValue="Or/wEV9FHKQmqZzCP4M7CGmoEDLYGhwKhh0nBdkowgd+AUfT52Xgg/Jd+6FJ816r89ptEjYEyze8QRnpe4es5Q==" saltValue="Fa0kpobT1dYg9RG+IS+/uA=="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182" priority="182" operator="lessThan">
      <formula>0.5</formula>
    </cfRule>
    <cfRule type="cellIs" dxfId="181" priority="183" operator="greaterThan">
      <formula>0.5</formula>
    </cfRule>
  </conditionalFormatting>
  <conditionalFormatting sqref="E39:I40">
    <cfRule type="cellIs" dxfId="180" priority="179" operator="lessThan">
      <formula>0.1</formula>
    </cfRule>
    <cfRule type="cellIs" dxfId="179" priority="180" operator="greaterThan">
      <formula>0.1</formula>
    </cfRule>
    <cfRule type="cellIs" dxfId="178" priority="181" operator="greaterThan">
      <formula>0.1</formula>
    </cfRule>
  </conditionalFormatting>
  <conditionalFormatting sqref="E46:I46">
    <cfRule type="cellIs" dxfId="177" priority="176" operator="between">
      <formula>0.5</formula>
      <formula>0.8</formula>
    </cfRule>
    <cfRule type="cellIs" dxfId="176" priority="177" operator="greaterThan">
      <formula>0.8</formula>
    </cfRule>
    <cfRule type="cellIs" dxfId="175" priority="178" operator="lessThan">
      <formula>0.5</formula>
    </cfRule>
  </conditionalFormatting>
  <conditionalFormatting sqref="E47:I47">
    <cfRule type="cellIs" dxfId="174" priority="172" operator="lessThan">
      <formula>0.6</formula>
    </cfRule>
    <cfRule type="cellIs" dxfId="173" priority="173" operator="equal">
      <formula>0.6</formula>
    </cfRule>
    <cfRule type="cellIs" dxfId="172" priority="174" operator="greaterThan">
      <formula>0.6</formula>
    </cfRule>
    <cfRule type="cellIs" dxfId="171" priority="175" operator="lessThan">
      <formula>0.6</formula>
    </cfRule>
  </conditionalFormatting>
  <conditionalFormatting sqref="E49:I49">
    <cfRule type="cellIs" dxfId="170" priority="168" operator="equal">
      <formula>0.5</formula>
    </cfRule>
    <cfRule type="cellIs" dxfId="169" priority="169" operator="lessThan">
      <formula>0.5</formula>
    </cfRule>
    <cfRule type="cellIs" dxfId="168" priority="170" operator="greaterThan">
      <formula>0.5</formula>
    </cfRule>
    <cfRule type="cellIs" dxfId="167" priority="171" operator="lessThan">
      <formula>0.5</formula>
    </cfRule>
  </conditionalFormatting>
  <conditionalFormatting sqref="E52:I52">
    <cfRule type="cellIs" dxfId="166" priority="164" operator="equal">
      <formula>1</formula>
    </cfRule>
    <cfRule type="cellIs" dxfId="165" priority="165" operator="lessThan">
      <formula>1</formula>
    </cfRule>
    <cfRule type="cellIs" dxfId="164" priority="166" operator="greaterThan">
      <formula>1</formula>
    </cfRule>
    <cfRule type="cellIs" dxfId="163" priority="167" operator="lessThan">
      <formula>1</formula>
    </cfRule>
  </conditionalFormatting>
  <conditionalFormatting sqref="E54:I54">
    <cfRule type="cellIs" dxfId="162" priority="160" operator="equal">
      <formula>0.75</formula>
    </cfRule>
    <cfRule type="cellIs" dxfId="161" priority="161" operator="lessThan">
      <formula>0.75</formula>
    </cfRule>
    <cfRule type="cellIs" dxfId="160" priority="162" operator="greaterThan">
      <formula>0.75</formula>
    </cfRule>
    <cfRule type="cellIs" dxfId="159" priority="163" operator="lessThan">
      <formula>0.75</formula>
    </cfRule>
  </conditionalFormatting>
  <conditionalFormatting sqref="E58:I59 D64:H68 D115:H120">
    <cfRule type="cellIs" dxfId="158" priority="158" operator="greaterThan">
      <formula>0</formula>
    </cfRule>
    <cfRule type="cellIs" dxfId="157" priority="159" operator="lessThan">
      <formula>0</formula>
    </cfRule>
  </conditionalFormatting>
  <conditionalFormatting sqref="D64:H64">
    <cfRule type="cellIs" dxfId="156" priority="157" operator="lessThan">
      <formula>0</formula>
    </cfRule>
  </conditionalFormatting>
  <conditionalFormatting sqref="D64:H68 D115:H119">
    <cfRule type="cellIs" dxfId="155" priority="156" operator="equal">
      <formula>"-"</formula>
    </cfRule>
  </conditionalFormatting>
  <conditionalFormatting sqref="D64:H68 D115:H119">
    <cfRule type="cellIs" dxfId="154" priority="155" operator="equal">
      <formula>0</formula>
    </cfRule>
  </conditionalFormatting>
  <conditionalFormatting sqref="E33:I33">
    <cfRule type="cellIs" dxfId="153" priority="152" operator="lessThan">
      <formula>0.2</formula>
    </cfRule>
    <cfRule type="cellIs" dxfId="152" priority="153" operator="greaterThan">
      <formula>10</formula>
    </cfRule>
    <cfRule type="cellIs" dxfId="151" priority="154" operator="between">
      <formula>0.2</formula>
      <formula>10</formula>
    </cfRule>
  </conditionalFormatting>
  <conditionalFormatting sqref="E34:I34">
    <cfRule type="cellIs" dxfId="150" priority="149" operator="lessThan">
      <formula>0.7</formula>
    </cfRule>
    <cfRule type="cellIs" dxfId="149" priority="150" operator="greaterThan">
      <formula>10</formula>
    </cfRule>
    <cfRule type="cellIs" dxfId="148" priority="151" operator="between">
      <formula>0.7</formula>
      <formula>10</formula>
    </cfRule>
  </conditionalFormatting>
  <conditionalFormatting sqref="E35:I35">
    <cfRule type="cellIs" dxfId="147" priority="146" operator="lessThan">
      <formula>1.5</formula>
    </cfRule>
    <cfRule type="cellIs" dxfId="146" priority="147" operator="greaterThan">
      <formula>10</formula>
    </cfRule>
    <cfRule type="cellIs" dxfId="145" priority="148" operator="between">
      <formula>1.5</formula>
      <formula>10</formula>
    </cfRule>
  </conditionalFormatting>
  <conditionalFormatting sqref="E36:I36">
    <cfRule type="cellIs" dxfId="144" priority="143" operator="lessThan">
      <formula>1.5</formula>
    </cfRule>
    <cfRule type="cellIs" dxfId="143" priority="144" operator="greaterThan">
      <formula>10</formula>
    </cfRule>
    <cfRule type="cellIs" dxfId="142" priority="145" operator="between">
      <formula>1.5</formula>
      <formula>10</formula>
    </cfRule>
  </conditionalFormatting>
  <conditionalFormatting sqref="E38:I38">
    <cfRule type="cellIs" dxfId="141" priority="140" operator="equal">
      <formula>0.5</formula>
    </cfRule>
    <cfRule type="cellIs" dxfId="140" priority="141" operator="greaterThan">
      <formula>0.5</formula>
    </cfRule>
    <cfRule type="cellIs" dxfId="139" priority="142" operator="lessThan">
      <formula>0.5</formula>
    </cfRule>
  </conditionalFormatting>
  <conditionalFormatting sqref="E39:I39">
    <cfRule type="cellIs" dxfId="138" priority="137" operator="equal">
      <formula>0.1</formula>
    </cfRule>
    <cfRule type="cellIs" dxfId="137" priority="138" operator="greaterThan">
      <formula>0.1</formula>
    </cfRule>
    <cfRule type="cellIs" dxfId="136" priority="139" operator="lessThan">
      <formula>0.1</formula>
    </cfRule>
  </conditionalFormatting>
  <conditionalFormatting sqref="E58:I58">
    <cfRule type="cellIs" dxfId="135" priority="135" operator="equal">
      <formula>0</formula>
    </cfRule>
    <cfRule type="cellIs" dxfId="134" priority="136" operator="lessThan">
      <formula>0</formula>
    </cfRule>
  </conditionalFormatting>
  <conditionalFormatting sqref="L11">
    <cfRule type="expression" dxfId="133" priority="133">
      <formula>H11/H12&gt;=G11/G12</formula>
    </cfRule>
    <cfRule type="expression" dxfId="132" priority="134">
      <formula>H11/H12&lt;G11/G12</formula>
    </cfRule>
  </conditionalFormatting>
  <conditionalFormatting sqref="L13">
    <cfRule type="expression" dxfId="131" priority="131">
      <formula>$I$13&gt;=0</formula>
    </cfRule>
    <cfRule type="expression" dxfId="130" priority="132">
      <formula>$I$13&lt;0</formula>
    </cfRule>
  </conditionalFormatting>
  <conditionalFormatting sqref="L14">
    <cfRule type="expression" dxfId="129" priority="129">
      <formula>H13&gt;=H14</formula>
    </cfRule>
    <cfRule type="expression" dxfId="128" priority="130">
      <formula>H13&lt;H14</formula>
    </cfRule>
  </conditionalFormatting>
  <conditionalFormatting sqref="L15">
    <cfRule type="expression" dxfId="127" priority="127">
      <formula>$I$15&lt;=0</formula>
    </cfRule>
    <cfRule type="expression" dxfId="126" priority="128">
      <formula>$I$15&gt;0</formula>
    </cfRule>
  </conditionalFormatting>
  <conditionalFormatting sqref="L16">
    <cfRule type="expression" dxfId="125" priority="123">
      <formula>AND(ISNUMBER(H16/H17),ISNUMBER(G16/G17),G13&lt;&gt;"-",H13&lt;&gt;"-",G13&gt;0,H13&gt;0,H16/H17&gt;G16/G17)</formula>
    </cfRule>
    <cfRule type="expression" dxfId="124" priority="124">
      <formula>AND(ISNUMBER(H16/H17),ISNUMBER(G16/G17),G13&lt;&gt;"-",H13&lt;&gt;"-",G13&gt;0,H13&gt;0,H16/H17&lt;=G16/G17)</formula>
    </cfRule>
    <cfRule type="expression" dxfId="123" priority="125">
      <formula>$I$16&gt;0</formula>
    </cfRule>
    <cfRule type="expression" dxfId="122" priority="126">
      <formula>$I$16&lt;=0</formula>
    </cfRule>
  </conditionalFormatting>
  <conditionalFormatting sqref="L17">
    <cfRule type="expression" dxfId="121" priority="121">
      <formula>H13/H17&lt;H16/H17</formula>
    </cfRule>
    <cfRule type="expression" dxfId="120" priority="122">
      <formula>H13/H17&gt;=H16/H17</formula>
    </cfRule>
  </conditionalFormatting>
  <conditionalFormatting sqref="L22">
    <cfRule type="expression" dxfId="119" priority="119">
      <formula>COUNTIF(H22:H27,""+"")&lt;COUNTIF(H22:H27,""-"")</formula>
    </cfRule>
    <cfRule type="expression" dxfId="118" priority="120">
      <formula>COUNTIF(H22:H27,""+"")&gt;=COUNTIF(H22:H27,""-"")</formula>
    </cfRule>
  </conditionalFormatting>
  <conditionalFormatting sqref="L33">
    <cfRule type="expression" dxfId="117" priority="117">
      <formula>OR($I$33&lt;0.2,$I$33&gt;10)</formula>
    </cfRule>
    <cfRule type="expression" dxfId="116" priority="118">
      <formula>AND(I33&lt;=10,I33&gt;=0.2)</formula>
    </cfRule>
  </conditionalFormatting>
  <conditionalFormatting sqref="L34">
    <cfRule type="expression" dxfId="115" priority="115">
      <formula>OR($I$34&lt;0.7,$I$34&gt;10)</formula>
    </cfRule>
    <cfRule type="expression" dxfId="114" priority="116">
      <formula>AND(I34&lt;=10,I34&gt;=0.7)</formula>
    </cfRule>
  </conditionalFormatting>
  <conditionalFormatting sqref="L35">
    <cfRule type="expression" dxfId="113" priority="113">
      <formula>OR(I35&gt;10,I35&lt;1.5)</formula>
    </cfRule>
    <cfRule type="expression" dxfId="112" priority="114">
      <formula>AND(I35&lt;=10,I35&gt;=1.5)</formula>
    </cfRule>
  </conditionalFormatting>
  <conditionalFormatting sqref="L36">
    <cfRule type="expression" dxfId="111" priority="111">
      <formula>OR(I36&lt;1.5,I36&gt;10)</formula>
    </cfRule>
    <cfRule type="expression" dxfId="110" priority="112">
      <formula>AND(I36&lt;=10,I36&gt;=1.5)</formula>
    </cfRule>
  </conditionalFormatting>
  <conditionalFormatting sqref="L37">
    <cfRule type="expression" dxfId="109" priority="108">
      <formula>AND($I$37&lt;0,OR($J$37=0,$J$37="-"))</formula>
    </cfRule>
    <cfRule type="expression" dxfId="108" priority="109">
      <formula>J37&lt;=0</formula>
    </cfRule>
    <cfRule type="expression" dxfId="107" priority="110">
      <formula>AND(J37&gt;0,$J$37&lt;&gt;"-")</formula>
    </cfRule>
  </conditionalFormatting>
  <conditionalFormatting sqref="L38">
    <cfRule type="expression" dxfId="106" priority="106">
      <formula>I38&gt;=0.5</formula>
    </cfRule>
    <cfRule type="expression" dxfId="105" priority="107">
      <formula>I38&lt;0.5</formula>
    </cfRule>
  </conditionalFormatting>
  <conditionalFormatting sqref="L39">
    <cfRule type="expression" dxfId="104" priority="104">
      <formula>I39&lt;0.1</formula>
    </cfRule>
    <cfRule type="expression" dxfId="103" priority="105">
      <formula>I39&gt;=0.1</formula>
    </cfRule>
  </conditionalFormatting>
  <conditionalFormatting sqref="L45">
    <cfRule type="expression" dxfId="102" priority="102">
      <formula>J45&lt;=0</formula>
    </cfRule>
    <cfRule type="expression" dxfId="101" priority="103">
      <formula>J45&gt;0</formula>
    </cfRule>
  </conditionalFormatting>
  <conditionalFormatting sqref="L46">
    <cfRule type="expression" dxfId="100" priority="100">
      <formula>AND(I46&lt;=0.8,I46&gt;=0.5)</formula>
    </cfRule>
    <cfRule type="expression" dxfId="99" priority="101">
      <formula>OR(I46&gt;0.8,I46&lt;0.5)</formula>
    </cfRule>
  </conditionalFormatting>
  <conditionalFormatting sqref="L47">
    <cfRule type="expression" dxfId="98" priority="98">
      <formula>I47&lt;0.6</formula>
    </cfRule>
    <cfRule type="expression" dxfId="97" priority="99">
      <formula>I47&gt;=0.6</formula>
    </cfRule>
  </conditionalFormatting>
  <conditionalFormatting sqref="L48">
    <cfRule type="expression" dxfId="96" priority="96">
      <formula>J48&lt;=0</formula>
    </cfRule>
    <cfRule type="expression" dxfId="95" priority="97">
      <formula>J48&gt;0</formula>
    </cfRule>
  </conditionalFormatting>
  <conditionalFormatting sqref="L49">
    <cfRule type="expression" dxfId="94" priority="94">
      <formula>I49&lt;=0.5</formula>
    </cfRule>
    <cfRule type="expression" dxfId="93" priority="95">
      <formula>I49&gt;0.5</formula>
    </cfRule>
  </conditionalFormatting>
  <conditionalFormatting sqref="L50">
    <cfRule type="expression" dxfId="92" priority="92">
      <formula>J50&lt;=0</formula>
    </cfRule>
    <cfRule type="expression" dxfId="91" priority="93">
      <formula>J50&gt;0</formula>
    </cfRule>
  </conditionalFormatting>
  <conditionalFormatting sqref="L51">
    <cfRule type="expression" dxfId="90" priority="90">
      <formula>J51&gt;=0</formula>
    </cfRule>
    <cfRule type="expression" dxfId="89" priority="91">
      <formula>J51&lt;0</formula>
    </cfRule>
  </conditionalFormatting>
  <conditionalFormatting sqref="L52">
    <cfRule type="expression" dxfId="88" priority="88">
      <formula>I52&lt;=1</formula>
    </cfRule>
    <cfRule type="expression" dxfId="87" priority="89">
      <formula>I52&gt;1</formula>
    </cfRule>
  </conditionalFormatting>
  <conditionalFormatting sqref="L54">
    <cfRule type="expression" dxfId="86" priority="86">
      <formula>I54&lt;=0.75</formula>
    </cfRule>
    <cfRule type="expression" dxfId="85" priority="87">
      <formula>I54&gt;0.75</formula>
    </cfRule>
  </conditionalFormatting>
  <conditionalFormatting sqref="L55">
    <cfRule type="expression" dxfId="84" priority="84">
      <formula>I55&lt;0.5</formula>
    </cfRule>
    <cfRule type="expression" dxfId="83" priority="85">
      <formula>I55&gt;=0.5</formula>
    </cfRule>
  </conditionalFormatting>
  <conditionalFormatting sqref="L56">
    <cfRule type="expression" dxfId="82" priority="82">
      <formula>J56&gt;0</formula>
    </cfRule>
    <cfRule type="expression" dxfId="81" priority="83">
      <formula>J56&lt;0</formula>
    </cfRule>
  </conditionalFormatting>
  <conditionalFormatting sqref="L57">
    <cfRule type="expression" dxfId="80" priority="80">
      <formula>J57&lt;=0</formula>
    </cfRule>
    <cfRule type="expression" dxfId="79" priority="81">
      <formula>J57&gt;0</formula>
    </cfRule>
  </conditionalFormatting>
  <conditionalFormatting sqref="L58">
    <cfRule type="expression" dxfId="78" priority="78">
      <formula>I58&lt;=0</formula>
    </cfRule>
    <cfRule type="expression" dxfId="77" priority="79">
      <formula>I58&gt;0</formula>
    </cfRule>
  </conditionalFormatting>
  <conditionalFormatting sqref="L64">
    <cfRule type="expression" dxfId="76" priority="76">
      <formula>H64&lt;0</formula>
    </cfRule>
    <cfRule type="expression" dxfId="75" priority="77">
      <formula>H64&gt;=0</formula>
    </cfRule>
  </conditionalFormatting>
  <conditionalFormatting sqref="L65">
    <cfRule type="expression" dxfId="74" priority="74">
      <formula>H65&gt;=0</formula>
    </cfRule>
    <cfRule type="expression" dxfId="73" priority="75">
      <formula>H65&lt;0</formula>
    </cfRule>
  </conditionalFormatting>
  <conditionalFormatting sqref="L67">
    <cfRule type="expression" dxfId="72" priority="72">
      <formula>H67&lt;=0</formula>
    </cfRule>
    <cfRule type="expression" dxfId="71" priority="73">
      <formula>H67&gt;0</formula>
    </cfRule>
  </conditionalFormatting>
  <conditionalFormatting sqref="L73">
    <cfRule type="expression" dxfId="70" priority="70">
      <formula>I73&gt;=0</formula>
    </cfRule>
    <cfRule type="expression" dxfId="69" priority="71">
      <formula>I73&lt;0</formula>
    </cfRule>
  </conditionalFormatting>
  <conditionalFormatting sqref="L74">
    <cfRule type="expression" dxfId="68" priority="68">
      <formula>I74&lt;0</formula>
    </cfRule>
    <cfRule type="expression" dxfId="67" priority="69">
      <formula>I74&gt;=0</formula>
    </cfRule>
  </conditionalFormatting>
  <conditionalFormatting sqref="L75">
    <cfRule type="expression" dxfId="66" priority="66">
      <formula>AND(I75&gt;=0,I75&lt;&gt;"-")</formula>
    </cfRule>
    <cfRule type="expression" dxfId="65" priority="67">
      <formula>AND(I75&lt;0,I75&lt;&gt;"-")</formula>
    </cfRule>
  </conditionalFormatting>
  <conditionalFormatting sqref="L76">
    <cfRule type="expression" dxfId="64" priority="64">
      <formula>I76&gt;=0</formula>
    </cfRule>
    <cfRule type="expression" dxfId="63" priority="65">
      <formula>I76&lt;0</formula>
    </cfRule>
  </conditionalFormatting>
  <conditionalFormatting sqref="L77">
    <cfRule type="expression" dxfId="62" priority="62">
      <formula>I77&gt;=0</formula>
    </cfRule>
    <cfRule type="expression" dxfId="61" priority="63">
      <formula>I77&lt;0</formula>
    </cfRule>
  </conditionalFormatting>
  <conditionalFormatting sqref="L78">
    <cfRule type="expression" dxfId="60" priority="60">
      <formula>I78&gt;=0</formula>
    </cfRule>
    <cfRule type="expression" dxfId="59" priority="61">
      <formula>I78&lt;0</formula>
    </cfRule>
  </conditionalFormatting>
  <conditionalFormatting sqref="L82">
    <cfRule type="expression" dxfId="58" priority="58">
      <formula>I82&lt;=0</formula>
    </cfRule>
    <cfRule type="expression" dxfId="57" priority="59">
      <formula>I82&gt;0</formula>
    </cfRule>
  </conditionalFormatting>
  <conditionalFormatting sqref="L83">
    <cfRule type="expression" dxfId="56" priority="56">
      <formula>I83&lt;=0</formula>
    </cfRule>
    <cfRule type="expression" dxfId="55" priority="57">
      <formula>I83&gt;0</formula>
    </cfRule>
  </conditionalFormatting>
  <conditionalFormatting sqref="L84">
    <cfRule type="expression" dxfId="54" priority="54">
      <formula>I84&lt;=0</formula>
    </cfRule>
    <cfRule type="expression" dxfId="53" priority="55">
      <formula>I84&gt;0</formula>
    </cfRule>
  </conditionalFormatting>
  <conditionalFormatting sqref="L85">
    <cfRule type="expression" dxfId="52" priority="52">
      <formula>I85&lt;=0</formula>
    </cfRule>
    <cfRule type="expression" dxfId="51" priority="53">
      <formula>I85&gt;0</formula>
    </cfRule>
  </conditionalFormatting>
  <conditionalFormatting sqref="L86">
    <cfRule type="expression" dxfId="50" priority="50">
      <formula>I86&lt;=0</formula>
    </cfRule>
    <cfRule type="expression" dxfId="49" priority="51">
      <formula>I86&gt;0</formula>
    </cfRule>
  </conditionalFormatting>
  <conditionalFormatting sqref="L90">
    <cfRule type="expression" dxfId="48" priority="48">
      <formula>I90&lt;=0</formula>
    </cfRule>
    <cfRule type="expression" dxfId="47" priority="49">
      <formula>I90&gt;0</formula>
    </cfRule>
  </conditionalFormatting>
  <conditionalFormatting sqref="L91">
    <cfRule type="expression" dxfId="46" priority="46">
      <formula>I91&lt;=0</formula>
    </cfRule>
    <cfRule type="expression" dxfId="45" priority="47">
      <formula>I91&gt;0</formula>
    </cfRule>
  </conditionalFormatting>
  <conditionalFormatting sqref="L98">
    <cfRule type="expression" dxfId="44" priority="44">
      <formula>I98&gt;=0</formula>
    </cfRule>
    <cfRule type="expression" dxfId="43" priority="45">
      <formula>I98&lt;0</formula>
    </cfRule>
  </conditionalFormatting>
  <conditionalFormatting sqref="L105">
    <cfRule type="expression" dxfId="42" priority="41">
      <formula>AND(I105&lt;I98,I98&gt;0)</formula>
    </cfRule>
    <cfRule type="expression" dxfId="41" priority="42">
      <formula>I105&gt;I98</formula>
    </cfRule>
    <cfRule type="expression" dxfId="40" priority="43">
      <formula>I105&lt;0</formula>
    </cfRule>
  </conditionalFormatting>
  <conditionalFormatting sqref="L110">
    <cfRule type="expression" dxfId="39" priority="39">
      <formula>I110&gt;=0</formula>
    </cfRule>
    <cfRule type="expression" dxfId="38" priority="40">
      <formula>I110&lt;0</formula>
    </cfRule>
  </conditionalFormatting>
  <conditionalFormatting sqref="L116">
    <cfRule type="expression" dxfId="37" priority="36">
      <formula>AND($H$116&lt;&gt;"-",$H$116&lt;0)</formula>
    </cfRule>
    <cfRule type="expression" dxfId="36" priority="37">
      <formula>I116&lt;=0</formula>
    </cfRule>
    <cfRule type="expression" dxfId="35" priority="38">
      <formula>AND(I116&gt;0,$H$116&gt;=0)</formula>
    </cfRule>
  </conditionalFormatting>
  <conditionalFormatting sqref="L118">
    <cfRule type="expression" dxfId="34" priority="32">
      <formula>$I$118&lt;0</formula>
    </cfRule>
    <cfRule type="expression" dxfId="33" priority="33">
      <formula>$H$118&lt;0</formula>
    </cfRule>
    <cfRule type="expression" dxfId="32" priority="34">
      <formula>AND($H$118&gt;0,$I$118="-")</formula>
    </cfRule>
    <cfRule type="expression" dxfId="31" priority="35">
      <formula>AND($H$118&gt;0,$I$118&lt;&gt;"-",$I$118&gt;0)</formula>
    </cfRule>
  </conditionalFormatting>
  <conditionalFormatting sqref="L125">
    <cfRule type="expression" dxfId="30" priority="30">
      <formula>AND($H$125&lt;0.2,$H$125&lt;&gt;"-")</formula>
    </cfRule>
    <cfRule type="expression" dxfId="29" priority="31">
      <formula>AND($H$125&gt;=0.2,$H$125&lt;&gt;"-")</formula>
    </cfRule>
  </conditionalFormatting>
  <conditionalFormatting sqref="L126">
    <cfRule type="expression" dxfId="28" priority="28">
      <formula>AND($H$126&lt;&gt;"-",$H$126&gt;0)</formula>
    </cfRule>
    <cfRule type="expression" dxfId="27" priority="29">
      <formula>AND($H$126&lt;&gt;"-",$H$126&lt;=0)</formula>
    </cfRule>
  </conditionalFormatting>
  <conditionalFormatting sqref="L128">
    <cfRule type="expression" dxfId="26" priority="26">
      <formula>H128&lt;=0.05</formula>
    </cfRule>
    <cfRule type="expression" dxfId="25" priority="27">
      <formula>H128&gt;0.05</formula>
    </cfRule>
  </conditionalFormatting>
  <conditionalFormatting sqref="L133">
    <cfRule type="expression" dxfId="24" priority="23">
      <formula>AND(H133&gt;=0,$I$133&gt;=0,$I$133&lt;&gt;"-")</formula>
    </cfRule>
    <cfRule type="expression" dxfId="23" priority="24">
      <formula>AND(H133&gt;=0,$I$133&lt;0)</formula>
    </cfRule>
    <cfRule type="expression" dxfId="22" priority="25">
      <formula>$H$133&lt;0</formula>
    </cfRule>
  </conditionalFormatting>
  <conditionalFormatting sqref="L140">
    <cfRule type="expression" dxfId="21" priority="21">
      <formula>I140&gt;=0</formula>
    </cfRule>
    <cfRule type="expression" dxfId="20" priority="22">
      <formula>I140&lt;0</formula>
    </cfRule>
  </conditionalFormatting>
  <conditionalFormatting sqref="L141">
    <cfRule type="expression" dxfId="19" priority="19">
      <formula>I141&lt;=0</formula>
    </cfRule>
    <cfRule type="expression" dxfId="18" priority="20">
      <formula>I141&gt;0</formula>
    </cfRule>
  </conditionalFormatting>
  <conditionalFormatting sqref="L142">
    <cfRule type="expression" dxfId="17" priority="17">
      <formula>I142&gt;=0</formula>
    </cfRule>
    <cfRule type="expression" dxfId="16" priority="18">
      <formula>I142&lt;0</formula>
    </cfRule>
  </conditionalFormatting>
  <conditionalFormatting sqref="L164">
    <cfRule type="expression" dxfId="15" priority="15">
      <formula>$H$163&gt;=-0.4</formula>
    </cfRule>
    <cfRule type="expression" dxfId="14" priority="16">
      <formula>$H$163&lt;-0.4</formula>
    </cfRule>
  </conditionalFormatting>
  <conditionalFormatting sqref="L66">
    <cfRule type="expression" dxfId="13" priority="13">
      <formula>$H$66&lt;0</formula>
    </cfRule>
    <cfRule type="expression" dxfId="12" priority="14">
      <formula>$H$66&gt;=0</formula>
    </cfRule>
  </conditionalFormatting>
  <conditionalFormatting sqref="L12">
    <cfRule type="expression" dxfId="11" priority="11">
      <formula>AND(H11/H12&lt;G11/G12,$H$11&lt;&gt;0,$G$10&lt;&gt;0)</formula>
    </cfRule>
    <cfRule type="expression" dxfId="10" priority="12">
      <formula>AND(H11/H12&gt;=G11/G12,$G$11&lt;&gt;0,$H$10&lt;&gt;0)</formula>
    </cfRule>
  </conditionalFormatting>
  <conditionalFormatting sqref="H164">
    <cfRule type="expression" dxfId="9" priority="9">
      <formula>AND($H$163&lt;&gt;"-",$H$163&lt;-0.4)</formula>
    </cfRule>
    <cfRule type="expression" dxfId="8" priority="10">
      <formula>AND($H$163&lt;&gt;"-",$H$163&gt;=-0.4)</formula>
    </cfRule>
  </conditionalFormatting>
  <conditionalFormatting sqref="G164">
    <cfRule type="expression" dxfId="7" priority="7">
      <formula>AND($G$163&lt;&gt;"-",$G$163&lt;-0.4)</formula>
    </cfRule>
    <cfRule type="expression" dxfId="6" priority="8">
      <formula>AND($G$163&lt;&gt;"-",$G$163&gt;=-0.4)</formula>
    </cfRule>
  </conditionalFormatting>
  <conditionalFormatting sqref="F164">
    <cfRule type="expression" dxfId="5" priority="5">
      <formula>AND($F$163&lt;&gt;"-",$F$163&lt;-0.4)</formula>
    </cfRule>
    <cfRule type="expression" dxfId="4" priority="6">
      <formula>AND($F$163&lt;&gt;"-",$F$163&gt;=-0.4)</formula>
    </cfRule>
  </conditionalFormatting>
  <conditionalFormatting sqref="E164">
    <cfRule type="expression" dxfId="3" priority="3">
      <formula>AND($E$163&lt;&gt;"-",$E$163&lt;-0.4)</formula>
    </cfRule>
    <cfRule type="expression" dxfId="2" priority="4">
      <formula>AND($E$163&lt;&gt;"-",$E$163&gt;=-0.4)</formula>
    </cfRule>
  </conditionalFormatting>
  <conditionalFormatting sqref="D164">
    <cfRule type="expression" dxfId="1" priority="1">
      <formula>AND($D$163&lt;&gt;"-",$D$163&lt;-0.4)</formula>
    </cfRule>
    <cfRule type="expression" dxfId="0" priority="2">
      <formula>AND($D$163&lt;&gt;"-",$D$163&gt;=-0.4)</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B366F-2D97-47CD-B6FE-1326436314EF}">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4"/>
  <dimension ref="A1:L164"/>
  <sheetViews>
    <sheetView zoomScale="85" zoomScaleNormal="85" workbookViewId="0">
      <selection activeCell="G29" sqref="G29"/>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1</v>
      </c>
      <c r="B1" s="43" t="s">
        <v>55</v>
      </c>
      <c r="C1" s="44" t="s">
        <v>347</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59</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v>1370520</v>
      </c>
      <c r="E10" s="64">
        <v>1478910</v>
      </c>
      <c r="F10" s="64">
        <v>1483961</v>
      </c>
      <c r="G10" s="64">
        <v>5595550</v>
      </c>
      <c r="H10" s="64">
        <v>5923354</v>
      </c>
      <c r="I10" s="65">
        <v>5.8582981118924862E-2</v>
      </c>
      <c r="J10" s="66"/>
      <c r="K10" s="60"/>
      <c r="L10" s="67" t="s">
        <v>421</v>
      </c>
    </row>
    <row r="11" spans="1:12" x14ac:dyDescent="0.25">
      <c r="A11" s="61" t="s">
        <v>67</v>
      </c>
      <c r="B11" s="62" t="s">
        <v>411</v>
      </c>
      <c r="C11" s="63" t="s">
        <v>411</v>
      </c>
      <c r="D11" s="64">
        <v>3694220</v>
      </c>
      <c r="E11" s="64">
        <v>5537340</v>
      </c>
      <c r="F11" s="64">
        <v>6980720</v>
      </c>
      <c r="G11" s="64">
        <v>7262626</v>
      </c>
      <c r="H11" s="64">
        <v>8531839</v>
      </c>
      <c r="I11" s="65">
        <v>0.17475951535987122</v>
      </c>
      <c r="J11" s="66"/>
      <c r="K11" s="60"/>
      <c r="L11" s="67" t="s">
        <v>422</v>
      </c>
    </row>
    <row r="12" spans="1:12" x14ac:dyDescent="0.25">
      <c r="A12" s="61"/>
      <c r="B12" s="68" t="s">
        <v>68</v>
      </c>
      <c r="C12" s="69" t="s">
        <v>411</v>
      </c>
      <c r="D12" s="70">
        <v>5064740</v>
      </c>
      <c r="E12" s="70">
        <v>7016250</v>
      </c>
      <c r="F12" s="70">
        <v>8464681</v>
      </c>
      <c r="G12" s="70">
        <v>12858176</v>
      </c>
      <c r="H12" s="70">
        <v>14455193</v>
      </c>
      <c r="I12" s="65">
        <v>0.12420245297622307</v>
      </c>
      <c r="J12" s="66"/>
      <c r="K12" s="60"/>
      <c r="L12" s="67" t="s">
        <v>423</v>
      </c>
    </row>
    <row r="13" spans="1:12" x14ac:dyDescent="0.25">
      <c r="A13" s="61" t="s">
        <v>69</v>
      </c>
      <c r="B13" s="62" t="s">
        <v>70</v>
      </c>
      <c r="C13" s="63" t="s">
        <v>411</v>
      </c>
      <c r="D13" s="64">
        <v>3503370</v>
      </c>
      <c r="E13" s="64">
        <v>4563690</v>
      </c>
      <c r="F13" s="64">
        <v>5473297</v>
      </c>
      <c r="G13" s="64">
        <v>6307424</v>
      </c>
      <c r="H13" s="64">
        <v>6853677</v>
      </c>
      <c r="I13" s="65">
        <v>8.6604769237013393E-2</v>
      </c>
      <c r="J13" s="66"/>
      <c r="L13" s="67" t="s">
        <v>424</v>
      </c>
    </row>
    <row r="14" spans="1:12" x14ac:dyDescent="0.25">
      <c r="A14" s="61" t="s">
        <v>71</v>
      </c>
      <c r="B14" s="62" t="s">
        <v>411</v>
      </c>
      <c r="C14" s="63" t="s">
        <v>411</v>
      </c>
      <c r="D14" s="64">
        <v>86428</v>
      </c>
      <c r="E14" s="64">
        <v>144805</v>
      </c>
      <c r="F14" s="64">
        <v>72686</v>
      </c>
      <c r="G14" s="64">
        <v>3091166</v>
      </c>
      <c r="H14" s="64">
        <v>3013986</v>
      </c>
      <c r="I14" s="65">
        <v>-2.496792472484493E-2</v>
      </c>
      <c r="J14" s="66"/>
      <c r="K14" s="60"/>
      <c r="L14" s="48" t="s">
        <v>425</v>
      </c>
    </row>
    <row r="15" spans="1:12" x14ac:dyDescent="0.25">
      <c r="A15" s="61" t="s">
        <v>72</v>
      </c>
      <c r="B15" s="62" t="s">
        <v>411</v>
      </c>
      <c r="C15" s="63" t="s">
        <v>411</v>
      </c>
      <c r="D15" s="64">
        <v>1474950</v>
      </c>
      <c r="E15" s="64">
        <v>2307760</v>
      </c>
      <c r="F15" s="64">
        <v>2918698</v>
      </c>
      <c r="G15" s="64">
        <v>3459586</v>
      </c>
      <c r="H15" s="64">
        <v>4587530</v>
      </c>
      <c r="I15" s="65">
        <v>0.32603438677344632</v>
      </c>
      <c r="J15" s="66"/>
      <c r="K15" s="60"/>
      <c r="L15" s="67" t="s">
        <v>426</v>
      </c>
    </row>
    <row r="16" spans="1:12" x14ac:dyDescent="0.25">
      <c r="A16" s="61"/>
      <c r="B16" s="68" t="s">
        <v>73</v>
      </c>
      <c r="C16" s="69" t="s">
        <v>411</v>
      </c>
      <c r="D16" s="70">
        <v>1561378</v>
      </c>
      <c r="E16" s="70">
        <v>2452565</v>
      </c>
      <c r="F16" s="70">
        <v>2991384</v>
      </c>
      <c r="G16" s="70">
        <v>6550752</v>
      </c>
      <c r="H16" s="70">
        <v>7601516</v>
      </c>
      <c r="I16" s="65">
        <v>0.16040356893376517</v>
      </c>
      <c r="J16" s="66"/>
      <c r="K16" s="60"/>
      <c r="L16" s="67" t="s">
        <v>427</v>
      </c>
    </row>
    <row r="17" spans="1:12" x14ac:dyDescent="0.25">
      <c r="A17" s="61"/>
      <c r="B17" s="68" t="s">
        <v>74</v>
      </c>
      <c r="C17" s="69" t="s">
        <v>411</v>
      </c>
      <c r="D17" s="70">
        <v>5064748</v>
      </c>
      <c r="E17" s="70">
        <v>7016255</v>
      </c>
      <c r="F17" s="70">
        <v>8464681</v>
      </c>
      <c r="G17" s="70">
        <v>12858176</v>
      </c>
      <c r="H17" s="70">
        <v>14455193</v>
      </c>
      <c r="I17" s="65">
        <v>0.12420245297622307</v>
      </c>
      <c r="J17" s="66"/>
      <c r="K17" s="71"/>
      <c r="L17" s="67" t="s">
        <v>428</v>
      </c>
    </row>
    <row r="18" spans="1:12" x14ac:dyDescent="0.25">
      <c r="A18" s="61"/>
      <c r="B18" s="68" t="s">
        <v>75</v>
      </c>
      <c r="C18" s="69" t="s">
        <v>411</v>
      </c>
      <c r="D18" s="70">
        <v>2219270</v>
      </c>
      <c r="E18" s="70">
        <v>3229580</v>
      </c>
      <c r="F18" s="70">
        <v>4062022</v>
      </c>
      <c r="G18" s="70">
        <v>3803040</v>
      </c>
      <c r="H18" s="70">
        <v>3944309</v>
      </c>
      <c r="I18" s="65">
        <v>3.7146335563128442E-2</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33</v>
      </c>
      <c r="E22" s="74" t="s">
        <v>33</v>
      </c>
      <c r="F22" s="74" t="s">
        <v>33</v>
      </c>
      <c r="G22" s="74" t="s">
        <v>33</v>
      </c>
      <c r="H22" s="74" t="s">
        <v>33</v>
      </c>
      <c r="L22" s="48" t="s">
        <v>429</v>
      </c>
    </row>
    <row r="23" spans="1:12" x14ac:dyDescent="0.25">
      <c r="A23" s="61" t="s">
        <v>67</v>
      </c>
      <c r="B23" s="129" t="s">
        <v>78</v>
      </c>
      <c r="C23" s="130"/>
      <c r="D23" s="74" t="s">
        <v>33</v>
      </c>
      <c r="E23" s="74" t="s">
        <v>33</v>
      </c>
      <c r="F23" s="74" t="s">
        <v>33</v>
      </c>
      <c r="G23" s="74" t="s">
        <v>35</v>
      </c>
      <c r="H23" s="74" t="s">
        <v>35</v>
      </c>
    </row>
    <row r="24" spans="1:12" x14ac:dyDescent="0.25">
      <c r="A24" s="61" t="s">
        <v>69</v>
      </c>
      <c r="B24" s="62" t="s">
        <v>411</v>
      </c>
      <c r="C24" s="62" t="s">
        <v>411</v>
      </c>
      <c r="D24" s="74" t="s">
        <v>33</v>
      </c>
      <c r="E24" s="74" t="s">
        <v>33</v>
      </c>
      <c r="F24" s="74" t="s">
        <v>33</v>
      </c>
      <c r="G24" s="74" t="s">
        <v>33</v>
      </c>
      <c r="H24" s="74" t="s">
        <v>33</v>
      </c>
    </row>
    <row r="25" spans="1:12" ht="15" customHeight="1" x14ac:dyDescent="0.25">
      <c r="A25" s="61" t="s">
        <v>71</v>
      </c>
      <c r="B25" s="62" t="s">
        <v>411</v>
      </c>
      <c r="C25" s="62" t="s">
        <v>411</v>
      </c>
      <c r="D25" s="74"/>
      <c r="E25" s="74" t="s">
        <v>35</v>
      </c>
      <c r="F25" s="74" t="s">
        <v>35</v>
      </c>
      <c r="G25" s="74" t="s">
        <v>35</v>
      </c>
      <c r="H25" s="74" t="s">
        <v>35</v>
      </c>
    </row>
    <row r="26" spans="1:12" ht="43.5" customHeight="1" x14ac:dyDescent="0.25">
      <c r="A26" s="61" t="s">
        <v>72</v>
      </c>
      <c r="B26" s="62" t="s">
        <v>411</v>
      </c>
      <c r="C26" s="62" t="s">
        <v>411</v>
      </c>
      <c r="D26" s="74" t="s">
        <v>33</v>
      </c>
      <c r="E26" s="74" t="s">
        <v>33</v>
      </c>
      <c r="F26" s="74" t="s">
        <v>33</v>
      </c>
      <c r="G26" s="74" t="s">
        <v>33</v>
      </c>
      <c r="H26" s="74" t="s">
        <v>33</v>
      </c>
    </row>
    <row r="27" spans="1:12" ht="46.5" customHeight="1" x14ac:dyDescent="0.25">
      <c r="A27" s="61" t="s">
        <v>79</v>
      </c>
      <c r="B27" s="129" t="s">
        <v>80</v>
      </c>
      <c r="C27" s="130"/>
      <c r="D27" s="74" t="s">
        <v>33</v>
      </c>
      <c r="E27" s="74" t="s">
        <v>33</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v>6.6436602962168618E-3</v>
      </c>
      <c r="F33" s="78">
        <v>8.1530084543833953E-2</v>
      </c>
      <c r="G33" s="78">
        <v>0.33049304939568347</v>
      </c>
      <c r="H33" s="78">
        <v>6.1833079180436054E-2</v>
      </c>
      <c r="I33" s="78">
        <v>0.18181302528952636</v>
      </c>
      <c r="J33" s="65">
        <v>1.9403844624812392</v>
      </c>
      <c r="L33" s="48" t="s">
        <v>430</v>
      </c>
    </row>
    <row r="34" spans="1:12" x14ac:dyDescent="0.25">
      <c r="A34" s="61" t="s">
        <v>67</v>
      </c>
      <c r="B34" s="62" t="s">
        <v>86</v>
      </c>
      <c r="C34" s="63" t="s">
        <v>411</v>
      </c>
      <c r="D34" s="77" t="s">
        <v>411</v>
      </c>
      <c r="E34" s="78">
        <v>1.5453305020223087</v>
      </c>
      <c r="F34" s="78">
        <v>1.5547902289214042</v>
      </c>
      <c r="G34" s="78">
        <v>1.8895971954086614</v>
      </c>
      <c r="H34" s="78">
        <v>1.3828679942864011</v>
      </c>
      <c r="I34" s="78">
        <v>1.6820504165902206</v>
      </c>
      <c r="J34" s="65">
        <v>0.2163492275039644</v>
      </c>
      <c r="L34" s="48" t="s">
        <v>431</v>
      </c>
    </row>
    <row r="35" spans="1:12" x14ac:dyDescent="0.25">
      <c r="A35" s="61" t="s">
        <v>69</v>
      </c>
      <c r="B35" s="62" t="s">
        <v>411</v>
      </c>
      <c r="C35" s="63" t="s">
        <v>411</v>
      </c>
      <c r="D35" s="77" t="s">
        <v>411</v>
      </c>
      <c r="E35" s="78">
        <v>2.9094319032693141</v>
      </c>
      <c r="F35" s="78">
        <v>2.4438021780186032</v>
      </c>
      <c r="G35" s="78">
        <v>2.6397852999426044</v>
      </c>
      <c r="H35" s="78">
        <v>3.3385110646419274</v>
      </c>
      <c r="I35" s="78">
        <v>4.2472598461368243</v>
      </c>
      <c r="J35" s="65">
        <v>0.27220181808574145</v>
      </c>
      <c r="L35" s="48" t="s">
        <v>432</v>
      </c>
    </row>
    <row r="36" spans="1:12" x14ac:dyDescent="0.25">
      <c r="A36" s="61" t="s">
        <v>71</v>
      </c>
      <c r="B36" s="62" t="s">
        <v>411</v>
      </c>
      <c r="C36" s="63" t="s">
        <v>411</v>
      </c>
      <c r="D36" s="77" t="s">
        <v>411</v>
      </c>
      <c r="E36" s="78">
        <v>2.7240619501058227</v>
      </c>
      <c r="F36" s="78">
        <v>2.2970322489667514</v>
      </c>
      <c r="G36" s="78">
        <v>2.5691777565490534</v>
      </c>
      <c r="H36" s="78">
        <v>1.7119113582139496</v>
      </c>
      <c r="I36" s="78">
        <v>2.0664904608664694</v>
      </c>
      <c r="J36" s="65">
        <v>0.20712468607162868</v>
      </c>
      <c r="L36" s="48" t="s">
        <v>433</v>
      </c>
    </row>
    <row r="37" spans="1:12" x14ac:dyDescent="0.25">
      <c r="A37" s="61" t="s">
        <v>72</v>
      </c>
      <c r="B37" s="62" t="s">
        <v>411</v>
      </c>
      <c r="C37" s="63" t="s">
        <v>411</v>
      </c>
      <c r="D37" s="77" t="s">
        <v>411</v>
      </c>
      <c r="E37" s="78">
        <v>0.6087995273122736</v>
      </c>
      <c r="F37" s="78">
        <v>0.67593986445179233</v>
      </c>
      <c r="G37" s="78">
        <v>0.72887256072528128</v>
      </c>
      <c r="H37" s="78">
        <v>0.11286287397200505</v>
      </c>
      <c r="I37" s="78">
        <v>0.13574071261309806</v>
      </c>
      <c r="J37" s="65">
        <v>0.20270473217585899</v>
      </c>
      <c r="L37" s="48" t="s">
        <v>434</v>
      </c>
    </row>
    <row r="38" spans="1:12" x14ac:dyDescent="0.25">
      <c r="A38" s="61" t="s">
        <v>79</v>
      </c>
      <c r="B38" s="62" t="s">
        <v>411</v>
      </c>
      <c r="C38" s="63" t="s">
        <v>411</v>
      </c>
      <c r="D38" s="77" t="s">
        <v>411</v>
      </c>
      <c r="E38" s="78">
        <v>0.72959717576815397</v>
      </c>
      <c r="F38" s="78">
        <v>0.78935898806342419</v>
      </c>
      <c r="G38" s="78">
        <v>0.82480603817202325</v>
      </c>
      <c r="H38" s="78">
        <v>0.84468808017560193</v>
      </c>
      <c r="I38" s="78">
        <v>0.83916977102969159</v>
      </c>
      <c r="J38" s="65">
        <v>-6.5329549160479915E-3</v>
      </c>
      <c r="L38" s="48" t="s">
        <v>435</v>
      </c>
    </row>
    <row r="39" spans="1:12" ht="25.5" x14ac:dyDescent="0.25">
      <c r="A39" s="61" t="s">
        <v>87</v>
      </c>
      <c r="B39" s="62" t="s">
        <v>88</v>
      </c>
      <c r="C39" s="63" t="s">
        <v>411</v>
      </c>
      <c r="D39" s="77" t="s">
        <v>411</v>
      </c>
      <c r="E39" s="78">
        <v>0.60074115780868487</v>
      </c>
      <c r="F39" s="78">
        <v>0.58323671654621168</v>
      </c>
      <c r="G39" s="78">
        <v>0.58189155273381543</v>
      </c>
      <c r="H39" s="78">
        <v>0.52364530405393306</v>
      </c>
      <c r="I39" s="78">
        <v>0.4623046684308037</v>
      </c>
      <c r="J39" s="65">
        <v>-0.11714157493296561</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v>0.72939973226661192</v>
      </c>
      <c r="F45" s="78">
        <v>0.7892164617851416</v>
      </c>
      <c r="G45" s="78">
        <v>0.82468790022919947</v>
      </c>
      <c r="H45" s="78">
        <v>0.56482552424231869</v>
      </c>
      <c r="I45" s="78">
        <v>0.59022657117065125</v>
      </c>
      <c r="J45" s="65">
        <v>4.4971492678923496E-2</v>
      </c>
      <c r="L45" s="67" t="s">
        <v>437</v>
      </c>
    </row>
    <row r="46" spans="1:12" x14ac:dyDescent="0.25">
      <c r="A46" s="61" t="s">
        <v>67</v>
      </c>
      <c r="B46" s="62" t="s">
        <v>93</v>
      </c>
      <c r="C46" s="77" t="s">
        <v>411</v>
      </c>
      <c r="D46" s="77" t="s">
        <v>411</v>
      </c>
      <c r="E46" s="78">
        <v>0.3912004726877264</v>
      </c>
      <c r="F46" s="78">
        <v>0.32406013554820767</v>
      </c>
      <c r="G46" s="78">
        <v>0.27112743927471872</v>
      </c>
      <c r="H46" s="78">
        <v>0.88713712602799499</v>
      </c>
      <c r="I46" s="78">
        <v>0.86425928738690194</v>
      </c>
      <c r="J46" s="65">
        <v>-2.5788390509057679E-2</v>
      </c>
      <c r="L46" s="67" t="s">
        <v>438</v>
      </c>
    </row>
    <row r="47" spans="1:12" ht="25.5" x14ac:dyDescent="0.25">
      <c r="A47" s="61" t="s">
        <v>69</v>
      </c>
      <c r="B47" s="62" t="s">
        <v>94</v>
      </c>
      <c r="C47" s="77" t="s">
        <v>411</v>
      </c>
      <c r="D47" s="77" t="s">
        <v>411</v>
      </c>
      <c r="E47" s="78">
        <v>0.59874682609571273</v>
      </c>
      <c r="F47" s="78">
        <v>0.48471761981115269</v>
      </c>
      <c r="G47" s="78">
        <v>0.39558797313212396</v>
      </c>
      <c r="H47" s="78">
        <v>0.6441120420190235</v>
      </c>
      <c r="I47" s="78">
        <v>0.66358270000269104</v>
      </c>
      <c r="J47" s="65">
        <v>3.0228681834041045E-2</v>
      </c>
      <c r="L47" s="67" t="s">
        <v>439</v>
      </c>
    </row>
    <row r="48" spans="1:12" x14ac:dyDescent="0.25">
      <c r="A48" s="61" t="s">
        <v>71</v>
      </c>
      <c r="B48" s="62" t="s">
        <v>411</v>
      </c>
      <c r="C48" s="77" t="s">
        <v>411</v>
      </c>
      <c r="D48" s="77" t="s">
        <v>411</v>
      </c>
      <c r="E48" s="78">
        <v>6.3062195371100027E-2</v>
      </c>
      <c r="F48" s="78">
        <v>9.7913328059178725E-2</v>
      </c>
      <c r="G48" s="78">
        <v>4.8981071604981531E-2</v>
      </c>
      <c r="H48" s="78">
        <v>0.5524329154417349</v>
      </c>
      <c r="I48" s="78">
        <v>0.50883097650419007</v>
      </c>
      <c r="J48" s="65">
        <v>-7.8927119870618068E-2</v>
      </c>
      <c r="K48" s="22"/>
      <c r="L48" s="67" t="s">
        <v>440</v>
      </c>
    </row>
    <row r="49" spans="1:12" ht="25.5" customHeight="1" x14ac:dyDescent="0.25">
      <c r="A49" s="61" t="s">
        <v>72</v>
      </c>
      <c r="B49" s="62" t="s">
        <v>411</v>
      </c>
      <c r="C49" s="77" t="s">
        <v>411</v>
      </c>
      <c r="D49" s="77" t="s">
        <v>411</v>
      </c>
      <c r="E49" s="78">
        <v>0.69171763999731473</v>
      </c>
      <c r="F49" s="78">
        <v>0.65044575093532875</v>
      </c>
      <c r="G49" s="78">
        <v>0.64660404804386606</v>
      </c>
      <c r="H49" s="78">
        <v>0.49053800476832793</v>
      </c>
      <c r="I49" s="78">
        <v>0.47413251417673913</v>
      </c>
      <c r="J49" s="65">
        <v>-3.3443872711425918E-2</v>
      </c>
      <c r="K49" s="22"/>
      <c r="L49" s="67" t="s">
        <v>441</v>
      </c>
    </row>
    <row r="50" spans="1:12" x14ac:dyDescent="0.25">
      <c r="A50" s="61" t="s">
        <v>79</v>
      </c>
      <c r="B50" s="62" t="s">
        <v>95</v>
      </c>
      <c r="C50" s="77" t="s">
        <v>411</v>
      </c>
      <c r="D50" s="77" t="s">
        <v>411</v>
      </c>
      <c r="E50" s="78">
        <v>0.30828393955069755</v>
      </c>
      <c r="F50" s="78">
        <v>0.3495549616960627</v>
      </c>
      <c r="G50" s="78">
        <v>0.35339595195613399</v>
      </c>
      <c r="H50" s="78">
        <v>0.50946199523167202</v>
      </c>
      <c r="I50" s="78">
        <v>0.52586748582326093</v>
      </c>
      <c r="J50" s="65">
        <v>3.2201598441368925E-2</v>
      </c>
      <c r="K50" s="22"/>
      <c r="L50" s="67" t="s">
        <v>442</v>
      </c>
    </row>
    <row r="51" spans="1:12" x14ac:dyDescent="0.25">
      <c r="A51" s="61" t="s">
        <v>87</v>
      </c>
      <c r="B51" s="62" t="s">
        <v>96</v>
      </c>
      <c r="C51" s="77" t="s">
        <v>411</v>
      </c>
      <c r="D51" s="77" t="s">
        <v>411</v>
      </c>
      <c r="E51" s="78">
        <v>0.44567887491187058</v>
      </c>
      <c r="F51" s="78">
        <v>0.53740832528063909</v>
      </c>
      <c r="G51" s="78">
        <v>0.54654150871038065</v>
      </c>
      <c r="H51" s="78">
        <v>1.0385780312216208</v>
      </c>
      <c r="I51" s="78">
        <v>1.1091150049819973</v>
      </c>
      <c r="J51" s="65">
        <v>6.7916874457095738E-2</v>
      </c>
      <c r="K51" s="22"/>
      <c r="L51" s="67" t="s">
        <v>443</v>
      </c>
    </row>
    <row r="52" spans="1:12" x14ac:dyDescent="0.25">
      <c r="A52" s="61" t="s">
        <v>97</v>
      </c>
      <c r="B52" s="62" t="s">
        <v>411</v>
      </c>
      <c r="C52" s="77" t="s">
        <v>411</v>
      </c>
      <c r="D52" s="77" t="s">
        <v>411</v>
      </c>
      <c r="E52" s="78">
        <v>2.2437680049289792</v>
      </c>
      <c r="F52" s="78">
        <v>1.8607824869065652</v>
      </c>
      <c r="G52" s="78">
        <v>1.8296871949572506</v>
      </c>
      <c r="H52" s="78">
        <v>0.96285495161471535</v>
      </c>
      <c r="I52" s="78">
        <v>0.9016197558487018</v>
      </c>
      <c r="J52" s="65">
        <v>-6.3597529060136881E-2</v>
      </c>
      <c r="K52" s="22"/>
      <c r="L52" s="67" t="s">
        <v>444</v>
      </c>
    </row>
    <row r="53" spans="1:12" x14ac:dyDescent="0.25">
      <c r="A53" s="61" t="s">
        <v>98</v>
      </c>
      <c r="B53" s="62" t="s">
        <v>411</v>
      </c>
      <c r="C53" s="77" t="s">
        <v>411</v>
      </c>
      <c r="D53" s="77" t="s">
        <v>411</v>
      </c>
      <c r="E53" s="78">
        <v>2.6954878440300032</v>
      </c>
      <c r="F53" s="78">
        <v>3.7442035012272554</v>
      </c>
      <c r="G53" s="78">
        <v>4.7041128439359259</v>
      </c>
      <c r="H53" s="78">
        <v>1.2979288899214554</v>
      </c>
      <c r="I53" s="78">
        <v>1.44037297112413</v>
      </c>
      <c r="J53" s="65">
        <v>0.10974721520475182</v>
      </c>
      <c r="K53" s="22"/>
      <c r="L53" s="67" t="s">
        <v>445</v>
      </c>
    </row>
    <row r="54" spans="1:12" x14ac:dyDescent="0.25">
      <c r="A54" s="61" t="s">
        <v>99</v>
      </c>
      <c r="B54" s="62" t="s">
        <v>411</v>
      </c>
      <c r="C54" s="77" t="s">
        <v>411</v>
      </c>
      <c r="D54" s="77" t="s">
        <v>411</v>
      </c>
      <c r="E54" s="78">
        <v>0.70878228694858969</v>
      </c>
      <c r="F54" s="78">
        <v>0.67108426866203452</v>
      </c>
      <c r="G54" s="78">
        <v>0.65519102255595929</v>
      </c>
      <c r="H54" s="78">
        <v>0.73094270913697246</v>
      </c>
      <c r="I54" s="78">
        <v>0.68263792811344681</v>
      </c>
      <c r="J54" s="65">
        <v>-6.6085591141006567E-2</v>
      </c>
      <c r="K54" s="22"/>
      <c r="L54" s="67" t="s">
        <v>446</v>
      </c>
    </row>
    <row r="55" spans="1:12" x14ac:dyDescent="0.25">
      <c r="A55" s="61" t="s">
        <v>100</v>
      </c>
      <c r="B55" s="62" t="s">
        <v>411</v>
      </c>
      <c r="C55" s="77" t="s">
        <v>411</v>
      </c>
      <c r="D55" s="77" t="s">
        <v>411</v>
      </c>
      <c r="E55" s="78">
        <v>2.4076006505101402E-2</v>
      </c>
      <c r="F55" s="78">
        <v>3.0753988270137273E-2</v>
      </c>
      <c r="G55" s="78">
        <v>1.3106062532106572E-2</v>
      </c>
      <c r="H55" s="78">
        <v>0.32889678132570949</v>
      </c>
      <c r="I55" s="78">
        <v>0.30544071073363571</v>
      </c>
      <c r="J55" s="65">
        <v>-7.1317422133252845E-2</v>
      </c>
      <c r="K55" s="22"/>
      <c r="L55" s="67" t="s">
        <v>447</v>
      </c>
    </row>
    <row r="56" spans="1:12" x14ac:dyDescent="0.25">
      <c r="A56" s="61" t="s">
        <v>101</v>
      </c>
      <c r="B56" s="62" t="s">
        <v>411</v>
      </c>
      <c r="C56" s="77" t="s">
        <v>411</v>
      </c>
      <c r="D56" s="77" t="s">
        <v>411</v>
      </c>
      <c r="E56" s="78">
        <v>5.5353668362177512E-2</v>
      </c>
      <c r="F56" s="78">
        <v>5.9042267992897232E-2</v>
      </c>
      <c r="G56" s="78">
        <v>2.4298451820294553E-2</v>
      </c>
      <c r="H56" s="78">
        <v>0.47187956436146566</v>
      </c>
      <c r="I56" s="78">
        <v>0.39649801434345466</v>
      </c>
      <c r="J56" s="65">
        <v>-0.15974743496259522</v>
      </c>
      <c r="K56" s="22"/>
      <c r="L56" s="67" t="s">
        <v>448</v>
      </c>
    </row>
    <row r="57" spans="1:12" x14ac:dyDescent="0.25">
      <c r="A57" s="61" t="s">
        <v>102</v>
      </c>
      <c r="B57" s="62" t="s">
        <v>411</v>
      </c>
      <c r="C57" s="77" t="s">
        <v>411</v>
      </c>
      <c r="D57" s="77" t="s">
        <v>411</v>
      </c>
      <c r="E57" s="78">
        <v>0.94464633163782252</v>
      </c>
      <c r="F57" s="78">
        <v>0.94095773200710275</v>
      </c>
      <c r="G57" s="78">
        <v>0.97570154817970545</v>
      </c>
      <c r="H57" s="78">
        <v>0.52812043563853428</v>
      </c>
      <c r="I57" s="78">
        <v>0.60350198565654534</v>
      </c>
      <c r="J57" s="65">
        <v>0.14273552949502802</v>
      </c>
      <c r="K57" s="22"/>
      <c r="L57" s="67" t="s">
        <v>449</v>
      </c>
    </row>
    <row r="58" spans="1:12" x14ac:dyDescent="0.25">
      <c r="A58" s="61" t="s">
        <v>103</v>
      </c>
      <c r="B58" s="62" t="s">
        <v>411</v>
      </c>
      <c r="C58" s="77" t="s">
        <v>411</v>
      </c>
      <c r="D58" s="77" t="s">
        <v>411</v>
      </c>
      <c r="E58" s="78">
        <v>0.43818043966718923</v>
      </c>
      <c r="F58" s="78">
        <v>0.46030001781578478</v>
      </c>
      <c r="G58" s="78">
        <v>0.4798789227851587</v>
      </c>
      <c r="H58" s="78">
        <v>0.29576823337929115</v>
      </c>
      <c r="I58" s="78">
        <v>0.27286449928409812</v>
      </c>
      <c r="J58" s="65">
        <v>-7.7438113733537567E-2</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v>444041</v>
      </c>
      <c r="E64" s="64">
        <v>-673093</v>
      </c>
      <c r="F64" s="64">
        <v>1073479</v>
      </c>
      <c r="G64" s="64">
        <v>195</v>
      </c>
      <c r="H64" s="64">
        <v>1652037</v>
      </c>
      <c r="I64" s="65">
        <v>8470.9846153846156</v>
      </c>
      <c r="K64" s="22"/>
      <c r="L64" s="67" t="s">
        <v>479</v>
      </c>
    </row>
    <row r="65" spans="1:12" ht="25.5" x14ac:dyDescent="0.25">
      <c r="A65" s="61" t="s">
        <v>67</v>
      </c>
      <c r="B65" s="62" t="s">
        <v>109</v>
      </c>
      <c r="C65" s="77" t="s">
        <v>411</v>
      </c>
      <c r="D65" s="64">
        <v>-163251</v>
      </c>
      <c r="E65" s="64">
        <v>-283555</v>
      </c>
      <c r="F65" s="64">
        <v>-802221</v>
      </c>
      <c r="G65" s="64">
        <v>-3750510</v>
      </c>
      <c r="H65" s="64">
        <v>-484795</v>
      </c>
      <c r="I65" s="65">
        <v>0.87073891284118698</v>
      </c>
      <c r="K65" s="22"/>
      <c r="L65" s="67" t="s">
        <v>480</v>
      </c>
    </row>
    <row r="66" spans="1:12" x14ac:dyDescent="0.25">
      <c r="A66" s="61" t="s">
        <v>69</v>
      </c>
      <c r="B66" s="62" t="s">
        <v>411</v>
      </c>
      <c r="C66" s="77" t="s">
        <v>411</v>
      </c>
      <c r="D66" s="64">
        <v>-282841</v>
      </c>
      <c r="E66" s="64">
        <v>1135970</v>
      </c>
      <c r="F66" s="64">
        <v>10211</v>
      </c>
      <c r="G66" s="64">
        <v>3498748</v>
      </c>
      <c r="H66" s="64">
        <v>-844414</v>
      </c>
      <c r="I66" s="65">
        <v>-1.2413474762972354</v>
      </c>
      <c r="K66" s="22"/>
      <c r="L66" s="67" t="s">
        <v>481</v>
      </c>
    </row>
    <row r="67" spans="1:12" x14ac:dyDescent="0.25">
      <c r="A67" s="61" t="s">
        <v>71</v>
      </c>
      <c r="B67" s="62" t="s">
        <v>411</v>
      </c>
      <c r="C67" s="77" t="s">
        <v>411</v>
      </c>
      <c r="D67" s="64">
        <v>-2051</v>
      </c>
      <c r="E67" s="64">
        <v>179322</v>
      </c>
      <c r="F67" s="64">
        <v>281469</v>
      </c>
      <c r="G67" s="64">
        <v>-251567</v>
      </c>
      <c r="H67" s="64">
        <v>322828</v>
      </c>
      <c r="I67" s="65">
        <v>2.2832684732099202</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ht="25.5" x14ac:dyDescent="0.25">
      <c r="A73" s="85">
        <v>1</v>
      </c>
      <c r="B73" s="62" t="s">
        <v>114</v>
      </c>
      <c r="C73" s="77" t="s">
        <v>411</v>
      </c>
      <c r="D73" s="78">
        <v>1.4044422702623938</v>
      </c>
      <c r="E73" s="78" t="s">
        <v>412</v>
      </c>
      <c r="F73" s="78">
        <v>1.1058372393753322</v>
      </c>
      <c r="G73" s="78">
        <v>0.99856477956964207</v>
      </c>
      <c r="H73" s="78">
        <v>0.9543512556067324</v>
      </c>
      <c r="I73" s="65">
        <v>-4.4277071320264934E-2</v>
      </c>
      <c r="K73" s="60"/>
      <c r="L73" s="86" t="s">
        <v>451</v>
      </c>
    </row>
    <row r="74" spans="1:12" ht="25.5" x14ac:dyDescent="0.25">
      <c r="A74" s="85" t="s">
        <v>67</v>
      </c>
      <c r="B74" s="62" t="s">
        <v>115</v>
      </c>
      <c r="C74" s="77" t="s">
        <v>411</v>
      </c>
      <c r="D74" s="78">
        <v>2.1407792405593473</v>
      </c>
      <c r="E74" s="78">
        <v>1.8001799912235685</v>
      </c>
      <c r="F74" s="78">
        <v>1.7056303848953875</v>
      </c>
      <c r="G74" s="78">
        <v>1.8073812290436213</v>
      </c>
      <c r="H74" s="78">
        <v>1.9805750293991362</v>
      </c>
      <c r="I74" s="65">
        <v>9.5825826655929522E-2</v>
      </c>
      <c r="K74" s="60"/>
      <c r="L74" s="48" t="s">
        <v>452</v>
      </c>
    </row>
    <row r="75" spans="1:12" x14ac:dyDescent="0.25">
      <c r="A75" s="85" t="s">
        <v>69</v>
      </c>
      <c r="B75" s="62" t="s">
        <v>411</v>
      </c>
      <c r="C75" s="77" t="s">
        <v>411</v>
      </c>
      <c r="D75" s="78">
        <v>1.9891765829726511</v>
      </c>
      <c r="E75" s="78">
        <v>1.573099237831959</v>
      </c>
      <c r="F75" s="78">
        <v>1.3675753271673086</v>
      </c>
      <c r="G75" s="78">
        <v>1.4948912987159058</v>
      </c>
      <c r="H75" s="78">
        <v>1.650359667136557</v>
      </c>
      <c r="I75" s="65">
        <v>0.10399978149193642</v>
      </c>
      <c r="K75" s="60"/>
      <c r="L75" s="86" t="s">
        <v>453</v>
      </c>
    </row>
    <row r="76" spans="1:12" x14ac:dyDescent="0.25">
      <c r="A76" s="85" t="s">
        <v>71</v>
      </c>
      <c r="B76" s="62" t="s">
        <v>411</v>
      </c>
      <c r="C76" s="77" t="s">
        <v>411</v>
      </c>
      <c r="D76" s="78">
        <v>3.9430004120240905</v>
      </c>
      <c r="E76" s="78">
        <v>2.7436124146999479</v>
      </c>
      <c r="F76" s="78">
        <v>2.2941023388349082</v>
      </c>
      <c r="G76" s="78">
        <v>2.5283992058650751</v>
      </c>
      <c r="H76" s="78">
        <v>3.0371901746062169</v>
      </c>
      <c r="I76" s="65">
        <v>0.20123047324208534</v>
      </c>
      <c r="K76" s="60"/>
      <c r="L76" s="86" t="s">
        <v>454</v>
      </c>
    </row>
    <row r="77" spans="1:12" x14ac:dyDescent="0.25">
      <c r="A77" s="85" t="s">
        <v>72</v>
      </c>
      <c r="B77" s="62" t="s">
        <v>411</v>
      </c>
      <c r="C77" s="77" t="s">
        <v>411</v>
      </c>
      <c r="D77" s="78">
        <v>5.3002203603539906</v>
      </c>
      <c r="E77" s="78">
        <v>6.3457388933314105</v>
      </c>
      <c r="F77" s="78">
        <v>6.814598887652239</v>
      </c>
      <c r="G77" s="78">
        <v>7.1388686510106512</v>
      </c>
      <c r="H77" s="78">
        <v>8.8213369936408252</v>
      </c>
      <c r="I77" s="65">
        <v>0.23567716747274609</v>
      </c>
      <c r="K77" s="60"/>
      <c r="L77" s="48" t="s">
        <v>455</v>
      </c>
    </row>
    <row r="78" spans="1:12" x14ac:dyDescent="0.25">
      <c r="A78" s="85" t="s">
        <v>79</v>
      </c>
      <c r="B78" s="62" t="s">
        <v>411</v>
      </c>
      <c r="C78" s="77" t="s">
        <v>411</v>
      </c>
      <c r="D78" s="78">
        <v>4.2691230767770536</v>
      </c>
      <c r="E78" s="78">
        <v>4.0623017404877393</v>
      </c>
      <c r="F78" s="78">
        <v>4.5303426008427481</v>
      </c>
      <c r="G78" s="78">
        <v>4.8660768420516174</v>
      </c>
      <c r="H78" s="78">
        <v>4.2725195862040479</v>
      </c>
      <c r="I78" s="65">
        <v>-0.1219786031157938</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v>256</v>
      </c>
      <c r="E82" s="89">
        <v>299</v>
      </c>
      <c r="F82" s="89">
        <v>326</v>
      </c>
      <c r="G82" s="89">
        <v>361</v>
      </c>
      <c r="H82" s="89">
        <v>377</v>
      </c>
      <c r="I82" s="65">
        <v>4.4321329639889197E-2</v>
      </c>
      <c r="K82" s="60"/>
      <c r="L82" s="48" t="s">
        <v>457</v>
      </c>
    </row>
    <row r="83" spans="1:12" x14ac:dyDescent="0.25">
      <c r="A83" s="61" t="s">
        <v>67</v>
      </c>
      <c r="B83" s="62" t="s">
        <v>118</v>
      </c>
      <c r="C83" s="77" t="s">
        <v>411</v>
      </c>
      <c r="D83" s="89">
        <v>181</v>
      </c>
      <c r="E83" s="89">
        <v>229</v>
      </c>
      <c r="F83" s="89">
        <v>263</v>
      </c>
      <c r="G83" s="89">
        <v>241</v>
      </c>
      <c r="H83" s="89">
        <v>218</v>
      </c>
      <c r="I83" s="65">
        <v>-9.5435684647302899E-2</v>
      </c>
      <c r="K83" s="60"/>
      <c r="L83" s="48" t="s">
        <v>458</v>
      </c>
    </row>
    <row r="84" spans="1:12" x14ac:dyDescent="0.25">
      <c r="A84" s="61" t="s">
        <v>69</v>
      </c>
      <c r="B84" s="62" t="s">
        <v>411</v>
      </c>
      <c r="C84" s="77" t="s">
        <v>411</v>
      </c>
      <c r="D84" s="89">
        <v>91</v>
      </c>
      <c r="E84" s="89">
        <v>131</v>
      </c>
      <c r="F84" s="89">
        <v>157</v>
      </c>
      <c r="G84" s="89">
        <v>142</v>
      </c>
      <c r="H84" s="89">
        <v>119</v>
      </c>
      <c r="I84" s="65">
        <v>-0.1619718309859155</v>
      </c>
      <c r="K84" s="60"/>
      <c r="L84" s="48" t="s">
        <v>459</v>
      </c>
    </row>
    <row r="85" spans="1:12" ht="14.25" customHeight="1" x14ac:dyDescent="0.25">
      <c r="A85" s="61" t="s">
        <v>71</v>
      </c>
      <c r="B85" s="62" t="s">
        <v>411</v>
      </c>
      <c r="C85" s="77" t="s">
        <v>411</v>
      </c>
      <c r="D85" s="89">
        <v>68</v>
      </c>
      <c r="E85" s="89">
        <v>57</v>
      </c>
      <c r="F85" s="89">
        <v>53</v>
      </c>
      <c r="G85" s="89">
        <v>50</v>
      </c>
      <c r="H85" s="89">
        <v>41</v>
      </c>
      <c r="I85" s="65">
        <v>-0.18</v>
      </c>
      <c r="K85" s="60"/>
      <c r="L85" s="48" t="s">
        <v>460</v>
      </c>
    </row>
    <row r="86" spans="1:12" x14ac:dyDescent="0.25">
      <c r="A86" s="61" t="s">
        <v>72</v>
      </c>
      <c r="B86" s="62" t="s">
        <v>411</v>
      </c>
      <c r="C86" s="77" t="s">
        <v>411</v>
      </c>
      <c r="D86" s="89">
        <v>84</v>
      </c>
      <c r="E86" s="89">
        <v>89</v>
      </c>
      <c r="F86" s="89">
        <v>79</v>
      </c>
      <c r="G86" s="89">
        <v>74</v>
      </c>
      <c r="H86" s="89">
        <v>84</v>
      </c>
      <c r="I86" s="65">
        <v>0.13513513513513514</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v>175</v>
      </c>
      <c r="E90" s="89">
        <v>220</v>
      </c>
      <c r="F90" s="89">
        <v>236</v>
      </c>
      <c r="G90" s="89">
        <v>216</v>
      </c>
      <c r="H90" s="89">
        <v>203</v>
      </c>
      <c r="I90" s="65">
        <v>-6.0185185185185182E-2</v>
      </c>
      <c r="L90" s="48" t="s">
        <v>462</v>
      </c>
    </row>
    <row r="91" spans="1:12" x14ac:dyDescent="0.25">
      <c r="A91" s="61" t="s">
        <v>67</v>
      </c>
      <c r="B91" s="62" t="s">
        <v>411</v>
      </c>
      <c r="C91" s="77" t="s">
        <v>411</v>
      </c>
      <c r="D91" s="89">
        <v>107</v>
      </c>
      <c r="E91" s="89">
        <v>163</v>
      </c>
      <c r="F91" s="89">
        <v>183</v>
      </c>
      <c r="G91" s="89">
        <v>166</v>
      </c>
      <c r="H91" s="89">
        <v>162</v>
      </c>
      <c r="I91" s="65">
        <v>-2.4096385542168676E-2</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v>6746730</v>
      </c>
      <c r="E98" s="64">
        <v>7261080</v>
      </c>
      <c r="F98" s="64">
        <v>8559695</v>
      </c>
      <c r="G98" s="64">
        <v>10646127</v>
      </c>
      <c r="H98" s="64">
        <v>13033274</v>
      </c>
      <c r="I98" s="65">
        <v>0.22422680097654293</v>
      </c>
      <c r="K98" s="60"/>
      <c r="L98" s="48" t="s">
        <v>464</v>
      </c>
    </row>
    <row r="99" spans="1:12" x14ac:dyDescent="0.25">
      <c r="A99" s="61" t="s">
        <v>67</v>
      </c>
      <c r="B99" s="62" t="s">
        <v>127</v>
      </c>
      <c r="C99" s="77" t="s">
        <v>411</v>
      </c>
      <c r="D99" s="64" t="s">
        <v>35</v>
      </c>
      <c r="E99" s="64" t="s">
        <v>35</v>
      </c>
      <c r="F99" s="64" t="s">
        <v>35</v>
      </c>
      <c r="G99" s="64" t="s">
        <v>35</v>
      </c>
      <c r="H99" s="64" t="s">
        <v>35</v>
      </c>
      <c r="I99" s="65" t="s">
        <v>35</v>
      </c>
      <c r="K99" s="60"/>
    </row>
    <row r="100" spans="1:12" x14ac:dyDescent="0.25">
      <c r="A100" s="61" t="s">
        <v>69</v>
      </c>
      <c r="B100" s="62" t="s">
        <v>411</v>
      </c>
      <c r="C100" s="77" t="s">
        <v>411</v>
      </c>
      <c r="D100" s="64" t="s">
        <v>35</v>
      </c>
      <c r="E100" s="64" t="s">
        <v>35</v>
      </c>
      <c r="F100" s="64">
        <v>36702</v>
      </c>
      <c r="G100" s="64">
        <v>27618</v>
      </c>
      <c r="H100" s="64">
        <v>7035</v>
      </c>
      <c r="I100" s="65">
        <v>-0.74527482076906371</v>
      </c>
      <c r="K100" s="60"/>
    </row>
    <row r="101" spans="1:12" x14ac:dyDescent="0.25">
      <c r="A101" s="61" t="s">
        <v>71</v>
      </c>
      <c r="B101" s="62" t="s">
        <v>411</v>
      </c>
      <c r="C101" s="77" t="s">
        <v>411</v>
      </c>
      <c r="D101" s="64">
        <v>554793</v>
      </c>
      <c r="E101" s="64">
        <v>623982</v>
      </c>
      <c r="F101" s="64">
        <v>537782</v>
      </c>
      <c r="G101" s="64">
        <v>906551</v>
      </c>
      <c r="H101" s="64">
        <v>251169</v>
      </c>
      <c r="I101" s="65">
        <v>-0.72294002212782293</v>
      </c>
      <c r="K101" s="60"/>
    </row>
    <row r="102" spans="1:12" x14ac:dyDescent="0.25">
      <c r="A102" s="61" t="s">
        <v>72</v>
      </c>
      <c r="B102" s="62" t="s">
        <v>128</v>
      </c>
      <c r="C102" s="77" t="s">
        <v>411</v>
      </c>
      <c r="D102" s="64" t="s">
        <v>35</v>
      </c>
      <c r="E102" s="64" t="s">
        <v>35</v>
      </c>
      <c r="F102" s="64">
        <v>33350</v>
      </c>
      <c r="G102" s="64" t="s">
        <v>35</v>
      </c>
      <c r="H102" s="64" t="s">
        <v>35</v>
      </c>
      <c r="I102" s="65" t="s">
        <v>35</v>
      </c>
      <c r="K102" s="60"/>
    </row>
    <row r="103" spans="1:12" x14ac:dyDescent="0.25">
      <c r="A103" s="61" t="s">
        <v>79</v>
      </c>
      <c r="B103" s="62" t="s">
        <v>129</v>
      </c>
      <c r="C103" s="77" t="s">
        <v>411</v>
      </c>
      <c r="D103" s="64" t="s">
        <v>35</v>
      </c>
      <c r="E103" s="64" t="s">
        <v>35</v>
      </c>
      <c r="F103" s="64">
        <v>77806</v>
      </c>
      <c r="G103" s="64" t="s">
        <v>35</v>
      </c>
      <c r="H103" s="64" t="s">
        <v>35</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v>4539230</v>
      </c>
      <c r="E105" s="64">
        <v>4474240</v>
      </c>
      <c r="F105" s="64">
        <v>4812919</v>
      </c>
      <c r="G105" s="64">
        <v>6328494</v>
      </c>
      <c r="H105" s="64">
        <v>8569010</v>
      </c>
      <c r="I105" s="65">
        <v>0.35403620513822087</v>
      </c>
      <c r="K105" s="60"/>
      <c r="L105" s="48" t="s">
        <v>465</v>
      </c>
    </row>
    <row r="106" spans="1:12" x14ac:dyDescent="0.25">
      <c r="A106" s="61" t="s">
        <v>97</v>
      </c>
      <c r="B106" s="62" t="s">
        <v>132</v>
      </c>
      <c r="C106" s="77" t="s">
        <v>411</v>
      </c>
      <c r="D106" s="64">
        <v>345298</v>
      </c>
      <c r="E106" s="64">
        <v>382972</v>
      </c>
      <c r="F106" s="64">
        <v>500426</v>
      </c>
      <c r="G106" s="64">
        <v>1187036</v>
      </c>
      <c r="H106" s="64">
        <v>1023391</v>
      </c>
      <c r="I106" s="65">
        <v>-0.13786018284196941</v>
      </c>
      <c r="K106" s="60"/>
    </row>
    <row r="107" spans="1:12" x14ac:dyDescent="0.25">
      <c r="A107" s="61" t="s">
        <v>98</v>
      </c>
      <c r="B107" s="62" t="s">
        <v>411</v>
      </c>
      <c r="C107" s="77" t="s">
        <v>411</v>
      </c>
      <c r="D107" s="64">
        <v>440172</v>
      </c>
      <c r="E107" s="64">
        <v>619982</v>
      </c>
      <c r="F107" s="64">
        <v>981445</v>
      </c>
      <c r="G107" s="64">
        <v>887898</v>
      </c>
      <c r="H107" s="64">
        <v>1023048</v>
      </c>
      <c r="I107" s="65">
        <v>0.15221342992100445</v>
      </c>
      <c r="K107" s="60"/>
    </row>
    <row r="108" spans="1:12" x14ac:dyDescent="0.25">
      <c r="A108" s="61" t="s">
        <v>99</v>
      </c>
      <c r="B108" s="62" t="s">
        <v>411</v>
      </c>
      <c r="C108" s="77" t="s">
        <v>411</v>
      </c>
      <c r="D108" s="64">
        <v>36034</v>
      </c>
      <c r="E108" s="64">
        <v>69853</v>
      </c>
      <c r="F108" s="64">
        <v>112204</v>
      </c>
      <c r="G108" s="64">
        <v>246493</v>
      </c>
      <c r="H108" s="64">
        <v>460292</v>
      </c>
      <c r="I108" s="65">
        <v>0.86736337340208447</v>
      </c>
      <c r="K108" s="60"/>
    </row>
    <row r="109" spans="1:12" x14ac:dyDescent="0.25">
      <c r="A109" s="61" t="s">
        <v>100</v>
      </c>
      <c r="B109" s="62" t="s">
        <v>411</v>
      </c>
      <c r="C109" s="77" t="s">
        <v>411</v>
      </c>
      <c r="D109" s="64">
        <v>1053320</v>
      </c>
      <c r="E109" s="64">
        <v>1030290</v>
      </c>
      <c r="F109" s="64">
        <v>1678523</v>
      </c>
      <c r="G109" s="64">
        <v>1809629</v>
      </c>
      <c r="H109" s="64">
        <v>597845</v>
      </c>
      <c r="I109" s="65">
        <v>-0.66963117854543663</v>
      </c>
      <c r="K109" s="60"/>
    </row>
    <row r="110" spans="1:12" x14ac:dyDescent="0.25">
      <c r="A110" s="61" t="s">
        <v>101</v>
      </c>
      <c r="B110" s="62" t="s">
        <v>133</v>
      </c>
      <c r="C110" s="77" t="s">
        <v>411</v>
      </c>
      <c r="D110" s="64">
        <v>164552</v>
      </c>
      <c r="E110" s="64">
        <v>186957</v>
      </c>
      <c r="F110" s="64">
        <v>322165</v>
      </c>
      <c r="G110" s="64">
        <v>217733</v>
      </c>
      <c r="H110" s="64">
        <v>-388589</v>
      </c>
      <c r="I110" s="65">
        <v>-2.7847042019353978</v>
      </c>
      <c r="K110" s="60"/>
      <c r="L110" s="48" t="s">
        <v>466</v>
      </c>
    </row>
    <row r="111" spans="1:12" x14ac:dyDescent="0.25">
      <c r="A111" s="61" t="s">
        <v>102</v>
      </c>
      <c r="B111" s="62" t="s">
        <v>411</v>
      </c>
      <c r="C111" s="77" t="s">
        <v>411</v>
      </c>
      <c r="D111" s="64">
        <v>2720</v>
      </c>
      <c r="E111" s="64">
        <v>-58377</v>
      </c>
      <c r="F111" s="64">
        <v>72120</v>
      </c>
      <c r="G111" s="64">
        <v>-18339</v>
      </c>
      <c r="H111" s="64" t="s">
        <v>35</v>
      </c>
      <c r="I111" s="65" t="s">
        <v>35</v>
      </c>
      <c r="K111" s="60"/>
    </row>
    <row r="112" spans="1:12" x14ac:dyDescent="0.25">
      <c r="A112" s="61" t="s">
        <v>103</v>
      </c>
      <c r="B112" s="62" t="s">
        <v>128</v>
      </c>
      <c r="C112" s="77" t="s">
        <v>411</v>
      </c>
      <c r="D112" s="64">
        <v>23422</v>
      </c>
      <c r="E112" s="64">
        <v>1290</v>
      </c>
      <c r="F112" s="64" t="s">
        <v>35</v>
      </c>
      <c r="G112" s="64">
        <v>3686</v>
      </c>
      <c r="H112" s="64" t="s">
        <v>35</v>
      </c>
      <c r="I112" s="65" t="s">
        <v>35</v>
      </c>
      <c r="K112" s="60"/>
    </row>
    <row r="113" spans="1:12" x14ac:dyDescent="0.25">
      <c r="A113" s="61" t="s">
        <v>134</v>
      </c>
      <c r="B113" s="62" t="s">
        <v>129</v>
      </c>
      <c r="C113" s="77" t="s">
        <v>411</v>
      </c>
      <c r="D113" s="64">
        <v>6980</v>
      </c>
      <c r="E113" s="64">
        <v>626</v>
      </c>
      <c r="F113" s="64" t="s">
        <v>35</v>
      </c>
      <c r="G113" s="64">
        <v>48281</v>
      </c>
      <c r="H113" s="64">
        <v>185</v>
      </c>
      <c r="I113" s="65">
        <v>-0.99616826494894473</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v>2207490</v>
      </c>
      <c r="E115" s="64">
        <v>2786840</v>
      </c>
      <c r="F115" s="64">
        <v>3746776</v>
      </c>
      <c r="G115" s="64">
        <v>4317633</v>
      </c>
      <c r="H115" s="64">
        <v>4464264</v>
      </c>
      <c r="I115" s="65">
        <v>3.3960968891983176E-2</v>
      </c>
      <c r="K115" s="60"/>
    </row>
    <row r="116" spans="1:12" x14ac:dyDescent="0.25">
      <c r="A116" s="61" t="s">
        <v>138</v>
      </c>
      <c r="B116" s="62" t="s">
        <v>411</v>
      </c>
      <c r="C116" s="77" t="s">
        <v>411</v>
      </c>
      <c r="D116" s="64" t="s">
        <v>413</v>
      </c>
      <c r="E116" s="64">
        <v>1783890</v>
      </c>
      <c r="F116" s="64">
        <v>2264905</v>
      </c>
      <c r="G116" s="64">
        <v>2242699</v>
      </c>
      <c r="H116" s="64">
        <v>2417825</v>
      </c>
      <c r="I116" s="65">
        <v>7.808716194192801E-2</v>
      </c>
      <c r="K116" s="60"/>
      <c r="L116" s="48" t="s">
        <v>467</v>
      </c>
    </row>
    <row r="117" spans="1:12" x14ac:dyDescent="0.25">
      <c r="A117" s="61" t="s">
        <v>139</v>
      </c>
      <c r="B117" s="62" t="s">
        <v>411</v>
      </c>
      <c r="C117" s="77" t="s">
        <v>411</v>
      </c>
      <c r="D117" s="64">
        <v>887458</v>
      </c>
      <c r="E117" s="64">
        <v>1307730</v>
      </c>
      <c r="F117" s="64">
        <v>1048662</v>
      </c>
      <c r="G117" s="64">
        <v>1120746</v>
      </c>
      <c r="H117" s="64">
        <v>1617892</v>
      </c>
      <c r="I117" s="65">
        <v>0.44358489791620936</v>
      </c>
      <c r="K117" s="60"/>
    </row>
    <row r="118" spans="1:12" x14ac:dyDescent="0.25">
      <c r="A118" s="61" t="s">
        <v>140</v>
      </c>
      <c r="B118" s="62" t="s">
        <v>141</v>
      </c>
      <c r="C118" s="77" t="s">
        <v>411</v>
      </c>
      <c r="D118" s="64">
        <v>703744</v>
      </c>
      <c r="E118" s="64">
        <v>1060480</v>
      </c>
      <c r="F118" s="64">
        <v>909773</v>
      </c>
      <c r="G118" s="64">
        <v>832707</v>
      </c>
      <c r="H118" s="64">
        <v>1229118</v>
      </c>
      <c r="I118" s="65">
        <v>0.47605099993154854</v>
      </c>
      <c r="K118" s="60"/>
      <c r="L118" s="48" t="s">
        <v>468</v>
      </c>
    </row>
    <row r="119" spans="1:12" x14ac:dyDescent="0.25">
      <c r="A119" s="61" t="s">
        <v>142</v>
      </c>
      <c r="B119" s="62" t="s">
        <v>143</v>
      </c>
      <c r="C119" s="77" t="s">
        <v>411</v>
      </c>
      <c r="D119" s="64">
        <v>923492</v>
      </c>
      <c r="E119" s="64">
        <v>1377583</v>
      </c>
      <c r="F119" s="64">
        <v>1160866</v>
      </c>
      <c r="G119" s="64">
        <v>1367239</v>
      </c>
      <c r="H119" s="64">
        <v>2078184</v>
      </c>
      <c r="I119" s="65">
        <v>0.51998589858832289</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v>0.22330233251785642</v>
      </c>
      <c r="E125" s="91">
        <v>0.26291610574360424</v>
      </c>
      <c r="F125" s="91">
        <v>0.18128408455645106</v>
      </c>
      <c r="G125" s="91">
        <v>0.1413677482048849</v>
      </c>
      <c r="H125" s="91">
        <v>0.18678042209386586</v>
      </c>
      <c r="I125" s="65">
        <v>0.32123786695084205</v>
      </c>
      <c r="K125" s="92"/>
      <c r="L125" s="48" t="s">
        <v>469</v>
      </c>
    </row>
    <row r="126" spans="1:12" x14ac:dyDescent="0.25">
      <c r="A126" s="61" t="s">
        <v>67</v>
      </c>
      <c r="B126" s="62" t="s">
        <v>149</v>
      </c>
      <c r="C126" s="77" t="s">
        <v>411</v>
      </c>
      <c r="D126" s="91">
        <v>0.14649583146850964</v>
      </c>
      <c r="E126" s="91">
        <v>0.17556177101379936</v>
      </c>
      <c r="F126" s="91">
        <v>0.11753466248250832</v>
      </c>
      <c r="G126" s="91">
        <v>7.8104636728558469E-2</v>
      </c>
      <c r="H126" s="91">
        <v>9.0001200511002508E-2</v>
      </c>
      <c r="I126" s="65">
        <v>0.15231571748792394</v>
      </c>
      <c r="K126" s="60"/>
      <c r="L126" s="48" t="s">
        <v>470</v>
      </c>
    </row>
    <row r="127" spans="1:12" x14ac:dyDescent="0.25">
      <c r="A127" s="61" t="s">
        <v>69</v>
      </c>
      <c r="B127" s="62" t="s">
        <v>411</v>
      </c>
      <c r="C127" s="77" t="s">
        <v>411</v>
      </c>
      <c r="D127" s="78">
        <v>1.5242913759348633</v>
      </c>
      <c r="E127" s="78">
        <v>1.4975703664036217</v>
      </c>
      <c r="F127" s="78">
        <v>1.5423882685112573</v>
      </c>
      <c r="G127" s="78">
        <v>1.809978947808033</v>
      </c>
      <c r="H127" s="78">
        <v>2.0753103406774249</v>
      </c>
      <c r="I127" s="65">
        <v>0.1465936347992999</v>
      </c>
      <c r="K127" s="60"/>
    </row>
    <row r="128" spans="1:12" x14ac:dyDescent="0.25">
      <c r="A128" s="61" t="s">
        <v>71</v>
      </c>
      <c r="B128" s="62" t="s">
        <v>411</v>
      </c>
      <c r="C128" s="77" t="s">
        <v>411</v>
      </c>
      <c r="D128" s="91">
        <v>0.10430890223856594</v>
      </c>
      <c r="E128" s="91">
        <v>0.14604989891310935</v>
      </c>
      <c r="F128" s="91">
        <v>0.10628567957152679</v>
      </c>
      <c r="G128" s="91">
        <v>7.8216895214569579E-2</v>
      </c>
      <c r="H128" s="91">
        <v>9.4306158222408273E-2</v>
      </c>
      <c r="I128" s="65">
        <v>0.20570060935941784</v>
      </c>
      <c r="K128" s="60"/>
      <c r="L128" s="48" t="s">
        <v>472</v>
      </c>
    </row>
    <row r="129" spans="1:12" ht="25.5" x14ac:dyDescent="0.25">
      <c r="A129" s="61" t="s">
        <v>72</v>
      </c>
      <c r="B129" s="62" t="s">
        <v>411</v>
      </c>
      <c r="C129" s="77" t="s">
        <v>411</v>
      </c>
      <c r="D129" s="78">
        <v>1.4044422702623938</v>
      </c>
      <c r="E129" s="78" t="s">
        <v>412</v>
      </c>
      <c r="F129" s="78">
        <v>1.1058372393753322</v>
      </c>
      <c r="G129" s="78">
        <v>0.99856477956964207</v>
      </c>
      <c r="H129" s="78">
        <v>0.9543512556067324</v>
      </c>
      <c r="I129" s="65">
        <v>-4.4277071320264934E-2</v>
      </c>
      <c r="K129" s="60"/>
    </row>
    <row r="130" spans="1:12" x14ac:dyDescent="0.25">
      <c r="A130" s="61" t="s">
        <v>79</v>
      </c>
      <c r="B130" s="62" t="s">
        <v>150</v>
      </c>
      <c r="C130" s="77" t="s">
        <v>411</v>
      </c>
      <c r="D130" s="78">
        <v>0.79298851325921904</v>
      </c>
      <c r="E130" s="78">
        <v>0.8109319201975943</v>
      </c>
      <c r="F130" s="78">
        <v>0.86755599039538001</v>
      </c>
      <c r="G130" s="78">
        <v>0.74299350611110815</v>
      </c>
      <c r="H130" s="78">
        <v>0.75970336709743291</v>
      </c>
      <c r="I130" s="65">
        <v>2.2489915253479958E-2</v>
      </c>
      <c r="K130" s="60"/>
    </row>
    <row r="131" spans="1:12" ht="14.25" customHeight="1" x14ac:dyDescent="0.25">
      <c r="A131" s="61" t="s">
        <v>87</v>
      </c>
      <c r="B131" s="62" t="s">
        <v>151</v>
      </c>
      <c r="C131" s="77" t="s">
        <v>411</v>
      </c>
      <c r="D131" s="78">
        <v>0.96098071233968463</v>
      </c>
      <c r="E131" s="78">
        <v>0.94929307344820602</v>
      </c>
      <c r="F131" s="78">
        <v>0.90334457206947227</v>
      </c>
      <c r="G131" s="78">
        <v>0.81971476822998757</v>
      </c>
      <c r="H131" s="78">
        <v>0.77851239351279766</v>
      </c>
      <c r="I131" s="65">
        <v>-5.0264282545693678E-2</v>
      </c>
      <c r="K131" s="60"/>
    </row>
    <row r="132" spans="1:12" x14ac:dyDescent="0.25">
      <c r="A132" s="61" t="s">
        <v>97</v>
      </c>
      <c r="B132" s="62" t="s">
        <v>411</v>
      </c>
      <c r="C132" s="77" t="s">
        <v>411</v>
      </c>
      <c r="D132" s="78">
        <v>0.13687994035629111</v>
      </c>
      <c r="E132" s="78">
        <v>0.18972150148462763</v>
      </c>
      <c r="F132" s="78">
        <v>0.13562001917124383</v>
      </c>
      <c r="G132" s="78">
        <v>0.12842595246139746</v>
      </c>
      <c r="H132" s="78">
        <v>0.15945218369536313</v>
      </c>
      <c r="I132" s="65">
        <v>0.2415884845649994</v>
      </c>
      <c r="K132" s="60"/>
    </row>
    <row r="133" spans="1:12" x14ac:dyDescent="0.25">
      <c r="A133" s="61" t="s">
        <v>98</v>
      </c>
      <c r="B133" s="62" t="s">
        <v>411</v>
      </c>
      <c r="C133" s="77" t="s">
        <v>411</v>
      </c>
      <c r="D133" s="91">
        <v>0.15503598627961129</v>
      </c>
      <c r="E133" s="91">
        <v>0.23701902446002002</v>
      </c>
      <c r="F133" s="91">
        <v>0.18902728261165416</v>
      </c>
      <c r="G133" s="91">
        <v>0.1315805940560266</v>
      </c>
      <c r="H133" s="91">
        <v>0.14343757330193335</v>
      </c>
      <c r="I133" s="65">
        <v>9.0111914533978266E-2</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v>4.9229674707762356</v>
      </c>
      <c r="E140" s="97">
        <v>5.2048887136661772</v>
      </c>
      <c r="F140" s="97">
        <v>5.9629475983825628</v>
      </c>
      <c r="G140" s="97">
        <v>6.3371934829951124</v>
      </c>
      <c r="H140" s="97">
        <v>6.8229534972594639</v>
      </c>
      <c r="I140" s="65">
        <v>7.6652230292133888E-2</v>
      </c>
      <c r="L140" s="48" t="s">
        <v>473</v>
      </c>
    </row>
    <row r="141" spans="1:12" ht="14.25" customHeight="1" x14ac:dyDescent="0.25">
      <c r="A141" s="61" t="s">
        <v>67</v>
      </c>
      <c r="B141" s="62" t="s">
        <v>411</v>
      </c>
      <c r="C141" s="77" t="s">
        <v>411</v>
      </c>
      <c r="D141" s="97">
        <v>0.20312951607667715</v>
      </c>
      <c r="E141" s="97">
        <v>0.19212706649699493</v>
      </c>
      <c r="F141" s="97">
        <v>0.16770229546730345</v>
      </c>
      <c r="G141" s="97">
        <v>0.15779855904405424</v>
      </c>
      <c r="H141" s="97">
        <v>0.14656409433270565</v>
      </c>
      <c r="I141" s="65">
        <v>-7.1194976553696859E-2</v>
      </c>
      <c r="L141" s="48" t="s">
        <v>474</v>
      </c>
    </row>
    <row r="142" spans="1:12" ht="31.5" customHeight="1" x14ac:dyDescent="0.25">
      <c r="A142" s="61" t="s">
        <v>69</v>
      </c>
      <c r="B142" s="62" t="s">
        <v>411</v>
      </c>
      <c r="C142" s="77" t="s">
        <v>411</v>
      </c>
      <c r="D142" s="78">
        <v>0.5135093326328386</v>
      </c>
      <c r="E142" s="78">
        <v>0.76017347048492889</v>
      </c>
      <c r="F142" s="78">
        <v>0.63377593774349428</v>
      </c>
      <c r="G142" s="78">
        <v>0.49567559861388194</v>
      </c>
      <c r="H142" s="78">
        <v>0.64344653205668489</v>
      </c>
      <c r="I142" s="65">
        <v>0.29812025013140209</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163</v>
      </c>
      <c r="E151" s="89" t="s">
        <v>164</v>
      </c>
      <c r="F151" s="89" t="s">
        <v>165</v>
      </c>
      <c r="G151" s="89" t="s">
        <v>166</v>
      </c>
      <c r="H151" s="89" t="s">
        <v>167</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v>1.2000000000000002</v>
      </c>
      <c r="E154" s="78">
        <v>1.4000000000000001</v>
      </c>
      <c r="F154" s="78">
        <v>2</v>
      </c>
      <c r="G154" s="78">
        <v>0.2</v>
      </c>
      <c r="H154" s="78">
        <v>0.49999999999999994</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173</v>
      </c>
      <c r="E156" s="89" t="s">
        <v>174</v>
      </c>
      <c r="F156" s="89" t="s">
        <v>175</v>
      </c>
      <c r="G156" s="89" t="s">
        <v>176</v>
      </c>
      <c r="H156" s="89" t="s">
        <v>177</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185</v>
      </c>
      <c r="E159" s="89" t="s">
        <v>186</v>
      </c>
      <c r="F159" s="89" t="s">
        <v>187</v>
      </c>
      <c r="G159" s="89" t="s">
        <v>188</v>
      </c>
      <c r="H159" s="89" t="s">
        <v>189</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v>1</v>
      </c>
      <c r="E162" s="78">
        <v>1.5999999999999999</v>
      </c>
      <c r="F162" s="78">
        <v>0.30000000000000004</v>
      </c>
      <c r="G162" s="78">
        <v>-0.49999999999999994</v>
      </c>
      <c r="H162" s="78">
        <v>0.5</v>
      </c>
    </row>
    <row r="163" spans="1:12" x14ac:dyDescent="0.25">
      <c r="A163" s="61"/>
      <c r="B163" s="101" t="s">
        <v>191</v>
      </c>
      <c r="C163" s="70"/>
      <c r="D163" s="102">
        <v>0.72800000000000009</v>
      </c>
      <c r="E163" s="102">
        <v>1.3540000000000001</v>
      </c>
      <c r="F163" s="102">
        <v>1.3760000000000001</v>
      </c>
      <c r="G163" s="102">
        <v>0.41</v>
      </c>
      <c r="H163" s="102">
        <v>0.29699999999999999</v>
      </c>
      <c r="L163" s="48" t="s">
        <v>476</v>
      </c>
    </row>
    <row r="164" spans="1:12" x14ac:dyDescent="0.25">
      <c r="A164" s="103"/>
      <c r="B164" s="101" t="s">
        <v>192</v>
      </c>
      <c r="C164" s="77"/>
      <c r="D164" s="77" t="s">
        <v>24</v>
      </c>
      <c r="E164" s="77" t="s">
        <v>22</v>
      </c>
      <c r="F164" s="77" t="s">
        <v>22</v>
      </c>
      <c r="G164" s="77" t="s">
        <v>24</v>
      </c>
      <c r="H164" s="77" t="s">
        <v>25</v>
      </c>
      <c r="L164" s="48" t="s">
        <v>477</v>
      </c>
    </row>
  </sheetData>
  <sheetProtection algorithmName="SHA-512" hashValue="4tK9Uyh/YjMGxOzd8JK1N/p/cZuP+7k+2OwTmDZ0QIgekAuUp4YfGFpVoyV4lRlzeraoRlWK9kKsMUm8lQiUsQ==" saltValue="GsNOisIWhqW3mve0fBEUYQ=="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3659" priority="182" operator="lessThan">
      <formula>0.5</formula>
    </cfRule>
    <cfRule type="cellIs" dxfId="3658" priority="183" operator="greaterThan">
      <formula>0.5</formula>
    </cfRule>
  </conditionalFormatting>
  <conditionalFormatting sqref="E39:I40">
    <cfRule type="cellIs" dxfId="3657" priority="179" operator="lessThan">
      <formula>0.1</formula>
    </cfRule>
    <cfRule type="cellIs" dxfId="3656" priority="180" operator="greaterThan">
      <formula>0.1</formula>
    </cfRule>
    <cfRule type="cellIs" dxfId="3655" priority="181" operator="greaterThan">
      <formula>0.1</formula>
    </cfRule>
  </conditionalFormatting>
  <conditionalFormatting sqref="E46:I46">
    <cfRule type="cellIs" dxfId="3654" priority="176" operator="between">
      <formula>0.5</formula>
      <formula>0.8</formula>
    </cfRule>
    <cfRule type="cellIs" dxfId="3653" priority="177" operator="greaterThan">
      <formula>0.8</formula>
    </cfRule>
    <cfRule type="cellIs" dxfId="3652" priority="178" operator="lessThan">
      <formula>0.5</formula>
    </cfRule>
  </conditionalFormatting>
  <conditionalFormatting sqref="E47:I47">
    <cfRule type="cellIs" dxfId="3651" priority="172" operator="lessThan">
      <formula>0.6</formula>
    </cfRule>
    <cfRule type="cellIs" dxfId="3650" priority="173" operator="equal">
      <formula>0.6</formula>
    </cfRule>
    <cfRule type="cellIs" dxfId="3649" priority="174" operator="greaterThan">
      <formula>0.6</formula>
    </cfRule>
    <cfRule type="cellIs" dxfId="3648" priority="175" operator="lessThan">
      <formula>0.6</formula>
    </cfRule>
  </conditionalFormatting>
  <conditionalFormatting sqref="E49:I49">
    <cfRule type="cellIs" dxfId="3647" priority="168" operator="equal">
      <formula>0.5</formula>
    </cfRule>
    <cfRule type="cellIs" dxfId="3646" priority="169" operator="lessThan">
      <formula>0.5</formula>
    </cfRule>
    <cfRule type="cellIs" dxfId="3645" priority="170" operator="greaterThan">
      <formula>0.5</formula>
    </cfRule>
    <cfRule type="cellIs" dxfId="3644" priority="171" operator="lessThan">
      <formula>0.5</formula>
    </cfRule>
  </conditionalFormatting>
  <conditionalFormatting sqref="E52:I52">
    <cfRule type="cellIs" dxfId="3643" priority="164" operator="equal">
      <formula>1</formula>
    </cfRule>
    <cfRule type="cellIs" dxfId="3642" priority="165" operator="lessThan">
      <formula>1</formula>
    </cfRule>
    <cfRule type="cellIs" dxfId="3641" priority="166" operator="greaterThan">
      <formula>1</formula>
    </cfRule>
    <cfRule type="cellIs" dxfId="3640" priority="167" operator="lessThan">
      <formula>1</formula>
    </cfRule>
  </conditionalFormatting>
  <conditionalFormatting sqref="E54:I54">
    <cfRule type="cellIs" dxfId="3639" priority="160" operator="equal">
      <formula>0.75</formula>
    </cfRule>
    <cfRule type="cellIs" dxfId="3638" priority="161" operator="lessThan">
      <formula>0.75</formula>
    </cfRule>
    <cfRule type="cellIs" dxfId="3637" priority="162" operator="greaterThan">
      <formula>0.75</formula>
    </cfRule>
    <cfRule type="cellIs" dxfId="3636" priority="163" operator="lessThan">
      <formula>0.75</formula>
    </cfRule>
  </conditionalFormatting>
  <conditionalFormatting sqref="E58:I59 D64:H68 D115:H120">
    <cfRule type="cellIs" dxfId="3635" priority="158" operator="greaterThan">
      <formula>0</formula>
    </cfRule>
    <cfRule type="cellIs" dxfId="3634" priority="159" operator="lessThan">
      <formula>0</formula>
    </cfRule>
  </conditionalFormatting>
  <conditionalFormatting sqref="D64:H64">
    <cfRule type="cellIs" dxfId="3633" priority="157" operator="lessThan">
      <formula>0</formula>
    </cfRule>
  </conditionalFormatting>
  <conditionalFormatting sqref="D64:H68 D115:H119">
    <cfRule type="cellIs" dxfId="3632" priority="156" operator="equal">
      <formula>"-"</formula>
    </cfRule>
  </conditionalFormatting>
  <conditionalFormatting sqref="D64:H68 D115:H119">
    <cfRule type="cellIs" dxfId="3631" priority="155" operator="equal">
      <formula>0</formula>
    </cfRule>
  </conditionalFormatting>
  <conditionalFormatting sqref="E33:I33">
    <cfRule type="cellIs" dxfId="3630" priority="152" operator="lessThan">
      <formula>0.2</formula>
    </cfRule>
    <cfRule type="cellIs" dxfId="3629" priority="153" operator="greaterThan">
      <formula>10</formula>
    </cfRule>
    <cfRule type="cellIs" dxfId="3628" priority="154" operator="between">
      <formula>0.2</formula>
      <formula>10</formula>
    </cfRule>
  </conditionalFormatting>
  <conditionalFormatting sqref="E34:I34">
    <cfRule type="cellIs" dxfId="3627" priority="149" operator="lessThan">
      <formula>0.7</formula>
    </cfRule>
    <cfRule type="cellIs" dxfId="3626" priority="150" operator="greaterThan">
      <formula>10</formula>
    </cfRule>
    <cfRule type="cellIs" dxfId="3625" priority="151" operator="between">
      <formula>0.7</formula>
      <formula>10</formula>
    </cfRule>
  </conditionalFormatting>
  <conditionalFormatting sqref="E35:I35">
    <cfRule type="cellIs" dxfId="3624" priority="146" operator="lessThan">
      <formula>1.5</formula>
    </cfRule>
    <cfRule type="cellIs" dxfId="3623" priority="147" operator="greaterThan">
      <formula>10</formula>
    </cfRule>
    <cfRule type="cellIs" dxfId="3622" priority="148" operator="between">
      <formula>1.5</formula>
      <formula>10</formula>
    </cfRule>
  </conditionalFormatting>
  <conditionalFormatting sqref="E36:I36">
    <cfRule type="cellIs" dxfId="3621" priority="143" operator="lessThan">
      <formula>1.5</formula>
    </cfRule>
    <cfRule type="cellIs" dxfId="3620" priority="144" operator="greaterThan">
      <formula>10</formula>
    </cfRule>
    <cfRule type="cellIs" dxfId="3619" priority="145" operator="between">
      <formula>1.5</formula>
      <formula>10</formula>
    </cfRule>
  </conditionalFormatting>
  <conditionalFormatting sqref="E38:I38">
    <cfRule type="cellIs" dxfId="3618" priority="140" operator="equal">
      <formula>0.5</formula>
    </cfRule>
    <cfRule type="cellIs" dxfId="3617" priority="141" operator="greaterThan">
      <formula>0.5</formula>
    </cfRule>
    <cfRule type="cellIs" dxfId="3616" priority="142" operator="lessThan">
      <formula>0.5</formula>
    </cfRule>
  </conditionalFormatting>
  <conditionalFormatting sqref="E39:I39">
    <cfRule type="cellIs" dxfId="3615" priority="137" operator="equal">
      <formula>0.1</formula>
    </cfRule>
    <cfRule type="cellIs" dxfId="3614" priority="138" operator="greaterThan">
      <formula>0.1</formula>
    </cfRule>
    <cfRule type="cellIs" dxfId="3613" priority="139" operator="lessThan">
      <formula>0.1</formula>
    </cfRule>
  </conditionalFormatting>
  <conditionalFormatting sqref="E58:I58">
    <cfRule type="cellIs" dxfId="3612" priority="135" operator="equal">
      <formula>0</formula>
    </cfRule>
    <cfRule type="cellIs" dxfId="3611" priority="136" operator="lessThan">
      <formula>0</formula>
    </cfRule>
  </conditionalFormatting>
  <conditionalFormatting sqref="L11">
    <cfRule type="expression" dxfId="3610" priority="133">
      <formula>H11/H12&gt;=G11/G12</formula>
    </cfRule>
    <cfRule type="expression" dxfId="3609" priority="134">
      <formula>H11/H12&lt;G11/G12</formula>
    </cfRule>
  </conditionalFormatting>
  <conditionalFormatting sqref="L13">
    <cfRule type="expression" dxfId="3608" priority="131">
      <formula>$I$13&gt;=0</formula>
    </cfRule>
    <cfRule type="expression" dxfId="3607" priority="132">
      <formula>$I$13&lt;0</formula>
    </cfRule>
  </conditionalFormatting>
  <conditionalFormatting sqref="L14">
    <cfRule type="expression" dxfId="3606" priority="129">
      <formula>H13&gt;=H14</formula>
    </cfRule>
    <cfRule type="expression" dxfId="3605" priority="130">
      <formula>H13&lt;H14</formula>
    </cfRule>
  </conditionalFormatting>
  <conditionalFormatting sqref="L15">
    <cfRule type="expression" dxfId="3604" priority="127">
      <formula>$I$15&lt;=0</formula>
    </cfRule>
    <cfRule type="expression" dxfId="3603" priority="128">
      <formula>$I$15&gt;0</formula>
    </cfRule>
  </conditionalFormatting>
  <conditionalFormatting sqref="L16">
    <cfRule type="expression" dxfId="3602" priority="123">
      <formula>AND(ISNUMBER(H16/H17),ISNUMBER(G16/G17),G13&lt;&gt;"-",H13&lt;&gt;"-",G13&gt;0,H13&gt;0,H16/H17&gt;G16/G17)</formula>
    </cfRule>
    <cfRule type="expression" dxfId="3601" priority="124">
      <formula>AND(ISNUMBER(H16/H17),ISNUMBER(G16/G17),G13&lt;&gt;"-",H13&lt;&gt;"-",G13&gt;0,H13&gt;0,H16/H17&lt;=G16/G17)</formula>
    </cfRule>
    <cfRule type="expression" dxfId="3600" priority="125">
      <formula>$I$16&gt;0</formula>
    </cfRule>
    <cfRule type="expression" dxfId="3599" priority="126">
      <formula>$I$16&lt;=0</formula>
    </cfRule>
  </conditionalFormatting>
  <conditionalFormatting sqref="L17">
    <cfRule type="expression" dxfId="3598" priority="121">
      <formula>H13/H17&lt;H16/H17</formula>
    </cfRule>
    <cfRule type="expression" dxfId="3597" priority="122">
      <formula>H13/H17&gt;=H16/H17</formula>
    </cfRule>
  </conditionalFormatting>
  <conditionalFormatting sqref="L22">
    <cfRule type="expression" dxfId="3596" priority="119">
      <formula>COUNTIF(H22:H27,""+"")&lt;COUNTIF(H22:H27,""-"")</formula>
    </cfRule>
    <cfRule type="expression" dxfId="3595" priority="120">
      <formula>COUNTIF(H22:H27,""+"")&gt;=COUNTIF(H22:H27,""-"")</formula>
    </cfRule>
  </conditionalFormatting>
  <conditionalFormatting sqref="L33">
    <cfRule type="expression" dxfId="3594" priority="117">
      <formula>OR($I$33&lt;0.2,$I$33&gt;10)</formula>
    </cfRule>
    <cfRule type="expression" dxfId="3593" priority="118">
      <formula>AND(I33&lt;=10,I33&gt;=0.2)</formula>
    </cfRule>
  </conditionalFormatting>
  <conditionalFormatting sqref="L34">
    <cfRule type="expression" dxfId="3592" priority="115">
      <formula>OR($I$34&lt;0.7,$I$34&gt;10)</formula>
    </cfRule>
    <cfRule type="expression" dxfId="3591" priority="116">
      <formula>AND(I34&lt;=10,I34&gt;=0.7)</formula>
    </cfRule>
  </conditionalFormatting>
  <conditionalFormatting sqref="L35">
    <cfRule type="expression" dxfId="3590" priority="113">
      <formula>OR(I35&gt;10,I35&lt;1.5)</formula>
    </cfRule>
    <cfRule type="expression" dxfId="3589" priority="114">
      <formula>AND(I35&lt;=10,I35&gt;=1.5)</formula>
    </cfRule>
  </conditionalFormatting>
  <conditionalFormatting sqref="L36">
    <cfRule type="expression" dxfId="3588" priority="111">
      <formula>OR(I36&lt;1.5,I36&gt;10)</formula>
    </cfRule>
    <cfRule type="expression" dxfId="3587" priority="112">
      <formula>AND(I36&lt;=10,I36&gt;=1.5)</formula>
    </cfRule>
  </conditionalFormatting>
  <conditionalFormatting sqref="L37">
    <cfRule type="expression" dxfId="3586" priority="108">
      <formula>AND($I$37&lt;0,OR($J$37=0,$J$37="-"))</formula>
    </cfRule>
    <cfRule type="expression" dxfId="3585" priority="109">
      <formula>J37&lt;=0</formula>
    </cfRule>
    <cfRule type="expression" dxfId="3584" priority="110">
      <formula>AND(J37&gt;0,$J$37&lt;&gt;"-")</formula>
    </cfRule>
  </conditionalFormatting>
  <conditionalFormatting sqref="L38">
    <cfRule type="expression" dxfId="3583" priority="106">
      <formula>I38&gt;=0.5</formula>
    </cfRule>
    <cfRule type="expression" dxfId="3582" priority="107">
      <formula>I38&lt;0.5</formula>
    </cfRule>
  </conditionalFormatting>
  <conditionalFormatting sqref="L39">
    <cfRule type="expression" dxfId="3581" priority="104">
      <formula>I39&lt;0.1</formula>
    </cfRule>
    <cfRule type="expression" dxfId="3580" priority="105">
      <formula>I39&gt;=0.1</formula>
    </cfRule>
  </conditionalFormatting>
  <conditionalFormatting sqref="L45">
    <cfRule type="expression" dxfId="3579" priority="102">
      <formula>J45&lt;=0</formula>
    </cfRule>
    <cfRule type="expression" dxfId="3578" priority="103">
      <formula>J45&gt;0</formula>
    </cfRule>
  </conditionalFormatting>
  <conditionalFormatting sqref="L46">
    <cfRule type="expression" dxfId="3577" priority="100">
      <formula>AND(I46&lt;=0.8,I46&gt;=0.5)</formula>
    </cfRule>
    <cfRule type="expression" dxfId="3576" priority="101">
      <formula>OR(I46&gt;0.8,I46&lt;0.5)</formula>
    </cfRule>
  </conditionalFormatting>
  <conditionalFormatting sqref="L47">
    <cfRule type="expression" dxfId="3575" priority="98">
      <formula>I47&lt;0.6</formula>
    </cfRule>
    <cfRule type="expression" dxfId="3574" priority="99">
      <formula>I47&gt;=0.6</formula>
    </cfRule>
  </conditionalFormatting>
  <conditionalFormatting sqref="L48">
    <cfRule type="expression" dxfId="3573" priority="96">
      <formula>J48&lt;=0</formula>
    </cfRule>
    <cfRule type="expression" dxfId="3572" priority="97">
      <formula>J48&gt;0</formula>
    </cfRule>
  </conditionalFormatting>
  <conditionalFormatting sqref="L49">
    <cfRule type="expression" dxfId="3571" priority="94">
      <formula>I49&lt;=0.5</formula>
    </cfRule>
    <cfRule type="expression" dxfId="3570" priority="95">
      <formula>I49&gt;0.5</formula>
    </cfRule>
  </conditionalFormatting>
  <conditionalFormatting sqref="L50">
    <cfRule type="expression" dxfId="3569" priority="92">
      <formula>J50&lt;=0</formula>
    </cfRule>
    <cfRule type="expression" dxfId="3568" priority="93">
      <formula>J50&gt;0</formula>
    </cfRule>
  </conditionalFormatting>
  <conditionalFormatting sqref="L51">
    <cfRule type="expression" dxfId="3567" priority="90">
      <formula>J51&gt;=0</formula>
    </cfRule>
    <cfRule type="expression" dxfId="3566" priority="91">
      <formula>J51&lt;0</formula>
    </cfRule>
  </conditionalFormatting>
  <conditionalFormatting sqref="L52">
    <cfRule type="expression" dxfId="3565" priority="88">
      <formula>I52&lt;=1</formula>
    </cfRule>
    <cfRule type="expression" dxfId="3564" priority="89">
      <formula>I52&gt;1</formula>
    </cfRule>
  </conditionalFormatting>
  <conditionalFormatting sqref="L54">
    <cfRule type="expression" dxfId="3563" priority="86">
      <formula>I54&lt;=0.75</formula>
    </cfRule>
    <cfRule type="expression" dxfId="3562" priority="87">
      <formula>I54&gt;0.75</formula>
    </cfRule>
  </conditionalFormatting>
  <conditionalFormatting sqref="L55">
    <cfRule type="expression" dxfId="3561" priority="84">
      <formula>I55&lt;0.5</formula>
    </cfRule>
    <cfRule type="expression" dxfId="3560" priority="85">
      <formula>I55&gt;=0.5</formula>
    </cfRule>
  </conditionalFormatting>
  <conditionalFormatting sqref="L56">
    <cfRule type="expression" dxfId="3559" priority="82">
      <formula>J56&gt;0</formula>
    </cfRule>
    <cfRule type="expression" dxfId="3558" priority="83">
      <formula>J56&lt;0</formula>
    </cfRule>
  </conditionalFormatting>
  <conditionalFormatting sqref="L57">
    <cfRule type="expression" dxfId="3557" priority="80">
      <formula>J57&lt;=0</formula>
    </cfRule>
    <cfRule type="expression" dxfId="3556" priority="81">
      <formula>J57&gt;0</formula>
    </cfRule>
  </conditionalFormatting>
  <conditionalFormatting sqref="L58">
    <cfRule type="expression" dxfId="3555" priority="78">
      <formula>I58&lt;=0</formula>
    </cfRule>
    <cfRule type="expression" dxfId="3554" priority="79">
      <formula>I58&gt;0</formula>
    </cfRule>
  </conditionalFormatting>
  <conditionalFormatting sqref="L64">
    <cfRule type="expression" dxfId="3553" priority="76">
      <formula>H64&lt;0</formula>
    </cfRule>
    <cfRule type="expression" dxfId="3552" priority="77">
      <formula>H64&gt;=0</formula>
    </cfRule>
  </conditionalFormatting>
  <conditionalFormatting sqref="L65">
    <cfRule type="expression" dxfId="3551" priority="74">
      <formula>H65&gt;=0</formula>
    </cfRule>
    <cfRule type="expression" dxfId="3550" priority="75">
      <formula>H65&lt;0</formula>
    </cfRule>
  </conditionalFormatting>
  <conditionalFormatting sqref="L67">
    <cfRule type="expression" dxfId="3549" priority="72">
      <formula>H67&lt;=0</formula>
    </cfRule>
    <cfRule type="expression" dxfId="3548" priority="73">
      <formula>H67&gt;0</formula>
    </cfRule>
  </conditionalFormatting>
  <conditionalFormatting sqref="L73">
    <cfRule type="expression" dxfId="3547" priority="70">
      <formula>I73&gt;=0</formula>
    </cfRule>
    <cfRule type="expression" dxfId="3546" priority="71">
      <formula>I73&lt;0</formula>
    </cfRule>
  </conditionalFormatting>
  <conditionalFormatting sqref="L74">
    <cfRule type="expression" dxfId="3545" priority="68">
      <formula>I74&lt;0</formula>
    </cfRule>
    <cfRule type="expression" dxfId="3544" priority="69">
      <formula>I74&gt;=0</formula>
    </cfRule>
  </conditionalFormatting>
  <conditionalFormatting sqref="L75">
    <cfRule type="expression" dxfId="3543" priority="66">
      <formula>AND(I75&gt;=0,I75&lt;&gt;"-")</formula>
    </cfRule>
    <cfRule type="expression" dxfId="3542" priority="67">
      <formula>AND(I75&lt;0,I75&lt;&gt;"-")</formula>
    </cfRule>
  </conditionalFormatting>
  <conditionalFormatting sqref="L76">
    <cfRule type="expression" dxfId="3541" priority="64">
      <formula>I76&gt;=0</formula>
    </cfRule>
    <cfRule type="expression" dxfId="3540" priority="65">
      <formula>I76&lt;0</formula>
    </cfRule>
  </conditionalFormatting>
  <conditionalFormatting sqref="L77">
    <cfRule type="expression" dxfId="3539" priority="62">
      <formula>I77&gt;=0</formula>
    </cfRule>
    <cfRule type="expression" dxfId="3538" priority="63">
      <formula>I77&lt;0</formula>
    </cfRule>
  </conditionalFormatting>
  <conditionalFormatting sqref="L78">
    <cfRule type="expression" dxfId="3537" priority="60">
      <formula>I78&gt;=0</formula>
    </cfRule>
    <cfRule type="expression" dxfId="3536" priority="61">
      <formula>I78&lt;0</formula>
    </cfRule>
  </conditionalFormatting>
  <conditionalFormatting sqref="L82">
    <cfRule type="expression" dxfId="3535" priority="58">
      <formula>I82&lt;=0</formula>
    </cfRule>
    <cfRule type="expression" dxfId="3534" priority="59">
      <formula>I82&gt;0</formula>
    </cfRule>
  </conditionalFormatting>
  <conditionalFormatting sqref="L83">
    <cfRule type="expression" dxfId="3533" priority="56">
      <formula>I83&lt;=0</formula>
    </cfRule>
    <cfRule type="expression" dxfId="3532" priority="57">
      <formula>I83&gt;0</formula>
    </cfRule>
  </conditionalFormatting>
  <conditionalFormatting sqref="L84">
    <cfRule type="expression" dxfId="3531" priority="54">
      <formula>I84&lt;=0</formula>
    </cfRule>
    <cfRule type="expression" dxfId="3530" priority="55">
      <formula>I84&gt;0</formula>
    </cfRule>
  </conditionalFormatting>
  <conditionalFormatting sqref="L85">
    <cfRule type="expression" dxfId="3529" priority="52">
      <formula>I85&lt;=0</formula>
    </cfRule>
    <cfRule type="expression" dxfId="3528" priority="53">
      <formula>I85&gt;0</formula>
    </cfRule>
  </conditionalFormatting>
  <conditionalFormatting sqref="L86">
    <cfRule type="expression" dxfId="3527" priority="50">
      <formula>I86&lt;=0</formula>
    </cfRule>
    <cfRule type="expression" dxfId="3526" priority="51">
      <formula>I86&gt;0</formula>
    </cfRule>
  </conditionalFormatting>
  <conditionalFormatting sqref="L90">
    <cfRule type="expression" dxfId="3525" priority="48">
      <formula>I90&lt;=0</formula>
    </cfRule>
    <cfRule type="expression" dxfId="3524" priority="49">
      <formula>I90&gt;0</formula>
    </cfRule>
  </conditionalFormatting>
  <conditionalFormatting sqref="L91">
    <cfRule type="expression" dxfId="3523" priority="46">
      <formula>I91&lt;=0</formula>
    </cfRule>
    <cfRule type="expression" dxfId="3522" priority="47">
      <formula>I91&gt;0</formula>
    </cfRule>
  </conditionalFormatting>
  <conditionalFormatting sqref="L98">
    <cfRule type="expression" dxfId="3521" priority="44">
      <formula>I98&gt;=0</formula>
    </cfRule>
    <cfRule type="expression" dxfId="3520" priority="45">
      <formula>I98&lt;0</formula>
    </cfRule>
  </conditionalFormatting>
  <conditionalFormatting sqref="L105">
    <cfRule type="expression" dxfId="3519" priority="41">
      <formula>AND(I105&lt;I98,I98&gt;0)</formula>
    </cfRule>
    <cfRule type="expression" dxfId="3518" priority="42">
      <formula>I105&gt;I98</formula>
    </cfRule>
    <cfRule type="expression" dxfId="3517" priority="43">
      <formula>I105&lt;0</formula>
    </cfRule>
  </conditionalFormatting>
  <conditionalFormatting sqref="L110">
    <cfRule type="expression" dxfId="3516" priority="39">
      <formula>I110&gt;=0</formula>
    </cfRule>
    <cfRule type="expression" dxfId="3515" priority="40">
      <formula>I110&lt;0</formula>
    </cfRule>
  </conditionalFormatting>
  <conditionalFormatting sqref="L116">
    <cfRule type="expression" dxfId="3514" priority="36">
      <formula>AND($H$116&lt;&gt;"-",$H$116&lt;0)</formula>
    </cfRule>
    <cfRule type="expression" dxfId="3513" priority="37">
      <formula>I116&lt;=0</formula>
    </cfRule>
    <cfRule type="expression" dxfId="3512" priority="38">
      <formula>AND(I116&gt;0,$H$116&gt;=0)</formula>
    </cfRule>
  </conditionalFormatting>
  <conditionalFormatting sqref="L118">
    <cfRule type="expression" dxfId="3511" priority="32">
      <formula>$I$118&lt;0</formula>
    </cfRule>
    <cfRule type="expression" dxfId="3510" priority="33">
      <formula>$H$118&lt;0</formula>
    </cfRule>
    <cfRule type="expression" dxfId="3509" priority="34">
      <formula>AND($H$118&gt;0,$I$118="-")</formula>
    </cfRule>
    <cfRule type="expression" dxfId="3508" priority="35">
      <formula>AND($H$118&gt;0,$I$118&lt;&gt;"-",$I$118&gt;0)</formula>
    </cfRule>
  </conditionalFormatting>
  <conditionalFormatting sqref="L125">
    <cfRule type="expression" dxfId="3507" priority="30">
      <formula>AND($H$125&lt;0.2,$H$125&lt;&gt;"-")</formula>
    </cfRule>
    <cfRule type="expression" dxfId="3506" priority="31">
      <formula>AND($H$125&gt;=0.2,$H$125&lt;&gt;"-")</formula>
    </cfRule>
  </conditionalFormatting>
  <conditionalFormatting sqref="L126">
    <cfRule type="expression" dxfId="3505" priority="28">
      <formula>AND($H$126&lt;&gt;"-",$H$126&gt;0)</formula>
    </cfRule>
    <cfRule type="expression" dxfId="3504" priority="29">
      <formula>AND($H$126&lt;&gt;"-",$H$126&lt;=0)</formula>
    </cfRule>
  </conditionalFormatting>
  <conditionalFormatting sqref="L128">
    <cfRule type="expression" dxfId="3503" priority="26">
      <formula>H128&lt;=0.05</formula>
    </cfRule>
    <cfRule type="expression" dxfId="3502" priority="27">
      <formula>H128&gt;0.05</formula>
    </cfRule>
  </conditionalFormatting>
  <conditionalFormatting sqref="L133">
    <cfRule type="expression" dxfId="3501" priority="23">
      <formula>AND(H133&gt;=0,$I$133&gt;=0,$I$133&lt;&gt;"-")</formula>
    </cfRule>
    <cfRule type="expression" dxfId="3500" priority="24">
      <formula>AND(H133&gt;=0,$I$133&lt;0)</formula>
    </cfRule>
    <cfRule type="expression" dxfId="3499" priority="25">
      <formula>$H$133&lt;0</formula>
    </cfRule>
  </conditionalFormatting>
  <conditionalFormatting sqref="L140">
    <cfRule type="expression" dxfId="3498" priority="21">
      <formula>I140&gt;=0</formula>
    </cfRule>
    <cfRule type="expression" dxfId="3497" priority="22">
      <formula>I140&lt;0</formula>
    </cfRule>
  </conditionalFormatting>
  <conditionalFormatting sqref="L141">
    <cfRule type="expression" dxfId="3496" priority="19">
      <formula>I141&lt;=0</formula>
    </cfRule>
    <cfRule type="expression" dxfId="3495" priority="20">
      <formula>I141&gt;0</formula>
    </cfRule>
  </conditionalFormatting>
  <conditionalFormatting sqref="L142">
    <cfRule type="expression" dxfId="3494" priority="17">
      <formula>I142&gt;=0</formula>
    </cfRule>
    <cfRule type="expression" dxfId="3493" priority="18">
      <formula>I142&lt;0</formula>
    </cfRule>
  </conditionalFormatting>
  <conditionalFormatting sqref="L164">
    <cfRule type="expression" dxfId="3492" priority="15">
      <formula>$H$163&gt;=-0.4</formula>
    </cfRule>
    <cfRule type="expression" dxfId="3491" priority="16">
      <formula>$H$163&lt;-0.4</formula>
    </cfRule>
  </conditionalFormatting>
  <conditionalFormatting sqref="L66">
    <cfRule type="expression" dxfId="3490" priority="13">
      <formula>$H$66&lt;0</formula>
    </cfRule>
    <cfRule type="expression" dxfId="3489" priority="14">
      <formula>$H$66&gt;=0</formula>
    </cfRule>
  </conditionalFormatting>
  <conditionalFormatting sqref="L12">
    <cfRule type="expression" dxfId="3488" priority="11">
      <formula>AND(H11/H12&lt;G11/G12,$H$11&lt;&gt;0,$G$10&lt;&gt;0)</formula>
    </cfRule>
    <cfRule type="expression" dxfId="3487" priority="12">
      <formula>AND(H11/H12&gt;=G11/G12,$G$11&lt;&gt;0,$H$10&lt;&gt;0)</formula>
    </cfRule>
  </conditionalFormatting>
  <conditionalFormatting sqref="H164">
    <cfRule type="expression" dxfId="3486" priority="9">
      <formula>AND($H$163&lt;&gt;"-",$H$163&lt;-0.4)</formula>
    </cfRule>
    <cfRule type="expression" dxfId="3485" priority="10">
      <formula>AND($H$163&lt;&gt;"-",$H$163&gt;=-0.4)</formula>
    </cfRule>
  </conditionalFormatting>
  <conditionalFormatting sqref="G164">
    <cfRule type="expression" dxfId="3484" priority="7">
      <formula>AND($G$163&lt;&gt;"-",$G$163&lt;-0.4)</formula>
    </cfRule>
    <cfRule type="expression" dxfId="3483" priority="8">
      <formula>AND($G$163&lt;&gt;"-",$G$163&gt;=-0.4)</formula>
    </cfRule>
  </conditionalFormatting>
  <conditionalFormatting sqref="F164">
    <cfRule type="expression" dxfId="3482" priority="5">
      <formula>AND($F$163&lt;&gt;"-",$F$163&lt;-0.4)</formula>
    </cfRule>
    <cfRule type="expression" dxfId="3481" priority="6">
      <formula>AND($F$163&lt;&gt;"-",$F$163&gt;=-0.4)</formula>
    </cfRule>
  </conditionalFormatting>
  <conditionalFormatting sqref="E164">
    <cfRule type="expression" dxfId="3480" priority="3">
      <formula>AND($E$163&lt;&gt;"-",$E$163&lt;-0.4)</formula>
    </cfRule>
    <cfRule type="expression" dxfId="3479" priority="4">
      <formula>AND($E$163&lt;&gt;"-",$E$163&gt;=-0.4)</formula>
    </cfRule>
  </conditionalFormatting>
  <conditionalFormatting sqref="D164">
    <cfRule type="expression" dxfId="3478" priority="1">
      <formula>AND($D$163&lt;&gt;"-",$D$163&lt;-0.4)</formula>
    </cfRule>
    <cfRule type="expression" dxfId="3477" priority="2">
      <formula>AND($D$163&lt;&gt;"-",$D$163&gt;=-0.4)</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36"/>
  <dimension ref="A1:L164"/>
  <sheetViews>
    <sheetView zoomScale="85" zoomScaleNormal="85" workbookViewId="0">
      <selection activeCell="B1" sqref="B1"/>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2</v>
      </c>
      <c r="B1" s="43" t="s">
        <v>55</v>
      </c>
      <c r="C1" s="44" t="s">
        <v>348</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193</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v>2007490</v>
      </c>
      <c r="E10" s="64">
        <v>2065030</v>
      </c>
      <c r="F10" s="64">
        <v>2313648</v>
      </c>
      <c r="G10" s="64">
        <v>2954488</v>
      </c>
      <c r="H10" s="64">
        <v>3453131</v>
      </c>
      <c r="I10" s="65">
        <v>0.16877475894300467</v>
      </c>
      <c r="J10" s="66"/>
      <c r="K10" s="60"/>
      <c r="L10" s="67" t="s">
        <v>421</v>
      </c>
    </row>
    <row r="11" spans="1:12" x14ac:dyDescent="0.25">
      <c r="A11" s="61" t="s">
        <v>67</v>
      </c>
      <c r="B11" s="62" t="s">
        <v>411</v>
      </c>
      <c r="C11" s="63" t="s">
        <v>411</v>
      </c>
      <c r="D11" s="64">
        <v>8494190</v>
      </c>
      <c r="E11" s="64">
        <v>10321600</v>
      </c>
      <c r="F11" s="64">
        <v>14234106</v>
      </c>
      <c r="G11" s="64">
        <v>18323201</v>
      </c>
      <c r="H11" s="64">
        <v>27793315</v>
      </c>
      <c r="I11" s="65">
        <v>0.51683731461549753</v>
      </c>
      <c r="J11" s="66"/>
      <c r="K11" s="60"/>
      <c r="L11" s="67" t="s">
        <v>422</v>
      </c>
    </row>
    <row r="12" spans="1:12" x14ac:dyDescent="0.25">
      <c r="A12" s="61"/>
      <c r="B12" s="68" t="s">
        <v>68</v>
      </c>
      <c r="C12" s="69" t="s">
        <v>411</v>
      </c>
      <c r="D12" s="70">
        <v>10501680</v>
      </c>
      <c r="E12" s="70">
        <v>12386630</v>
      </c>
      <c r="F12" s="70">
        <v>16547754</v>
      </c>
      <c r="G12" s="70">
        <v>21277689</v>
      </c>
      <c r="H12" s="70">
        <v>31246446</v>
      </c>
      <c r="I12" s="65">
        <v>0.4685075056788357</v>
      </c>
      <c r="J12" s="66"/>
      <c r="K12" s="60"/>
      <c r="L12" s="67" t="s">
        <v>423</v>
      </c>
    </row>
    <row r="13" spans="1:12" x14ac:dyDescent="0.25">
      <c r="A13" s="61" t="s">
        <v>69</v>
      </c>
      <c r="B13" s="62" t="s">
        <v>70</v>
      </c>
      <c r="C13" s="63" t="s">
        <v>411</v>
      </c>
      <c r="D13" s="64">
        <v>3183540</v>
      </c>
      <c r="E13" s="64">
        <v>5093880</v>
      </c>
      <c r="F13" s="64">
        <v>6628676</v>
      </c>
      <c r="G13" s="64">
        <v>8689560</v>
      </c>
      <c r="H13" s="64">
        <v>10302548</v>
      </c>
      <c r="I13" s="65">
        <v>0.18562366794176</v>
      </c>
      <c r="J13" s="66"/>
      <c r="L13" s="67" t="s">
        <v>424</v>
      </c>
    </row>
    <row r="14" spans="1:12" x14ac:dyDescent="0.25">
      <c r="A14" s="61" t="s">
        <v>71</v>
      </c>
      <c r="B14" s="62" t="s">
        <v>411</v>
      </c>
      <c r="C14" s="63" t="s">
        <v>411</v>
      </c>
      <c r="D14" s="64">
        <v>949509</v>
      </c>
      <c r="E14" s="64">
        <v>886494</v>
      </c>
      <c r="F14" s="64">
        <v>526778</v>
      </c>
      <c r="G14" s="64">
        <v>662788</v>
      </c>
      <c r="H14" s="64">
        <v>3341679</v>
      </c>
      <c r="I14" s="65">
        <v>4.0418519949063656</v>
      </c>
      <c r="J14" s="66"/>
      <c r="K14" s="60"/>
      <c r="L14" s="48" t="s">
        <v>425</v>
      </c>
    </row>
    <row r="15" spans="1:12" x14ac:dyDescent="0.25">
      <c r="A15" s="61" t="s">
        <v>72</v>
      </c>
      <c r="B15" s="62" t="s">
        <v>411</v>
      </c>
      <c r="C15" s="63" t="s">
        <v>411</v>
      </c>
      <c r="D15" s="64">
        <v>6368630</v>
      </c>
      <c r="E15" s="64">
        <v>6406280</v>
      </c>
      <c r="F15" s="64">
        <v>9392300</v>
      </c>
      <c r="G15" s="64">
        <v>11925341</v>
      </c>
      <c r="H15" s="64">
        <v>17602218</v>
      </c>
      <c r="I15" s="65">
        <v>0.47603477334526534</v>
      </c>
      <c r="J15" s="66"/>
      <c r="K15" s="60"/>
      <c r="L15" s="67" t="s">
        <v>426</v>
      </c>
    </row>
    <row r="16" spans="1:12" x14ac:dyDescent="0.25">
      <c r="A16" s="61"/>
      <c r="B16" s="68" t="s">
        <v>73</v>
      </c>
      <c r="C16" s="69" t="s">
        <v>411</v>
      </c>
      <c r="D16" s="70">
        <v>7318139</v>
      </c>
      <c r="E16" s="70">
        <v>7292774</v>
      </c>
      <c r="F16" s="70">
        <v>9919078</v>
      </c>
      <c r="G16" s="70">
        <v>12588129</v>
      </c>
      <c r="H16" s="70">
        <v>20943897</v>
      </c>
      <c r="I16" s="65">
        <v>0.66378156753875017</v>
      </c>
      <c r="J16" s="66"/>
      <c r="K16" s="60"/>
      <c r="L16" s="67" t="s">
        <v>427</v>
      </c>
    </row>
    <row r="17" spans="1:12" x14ac:dyDescent="0.25">
      <c r="A17" s="61"/>
      <c r="B17" s="68" t="s">
        <v>74</v>
      </c>
      <c r="C17" s="69" t="s">
        <v>411</v>
      </c>
      <c r="D17" s="70">
        <v>10501679</v>
      </c>
      <c r="E17" s="70">
        <v>12386654</v>
      </c>
      <c r="F17" s="70">
        <v>16547754</v>
      </c>
      <c r="G17" s="70">
        <v>21277689</v>
      </c>
      <c r="H17" s="70">
        <v>31246445</v>
      </c>
      <c r="I17" s="65">
        <v>0.4685074586812506</v>
      </c>
      <c r="J17" s="66"/>
      <c r="K17" s="71"/>
      <c r="L17" s="67" t="s">
        <v>428</v>
      </c>
    </row>
    <row r="18" spans="1:12" x14ac:dyDescent="0.25">
      <c r="A18" s="61"/>
      <c r="B18" s="68" t="s">
        <v>75</v>
      </c>
      <c r="C18" s="69" t="s">
        <v>411</v>
      </c>
      <c r="D18" s="70">
        <v>2125560</v>
      </c>
      <c r="E18" s="70">
        <v>3915320</v>
      </c>
      <c r="F18" s="70">
        <v>4841806</v>
      </c>
      <c r="G18" s="70">
        <v>6397860</v>
      </c>
      <c r="H18" s="70">
        <v>10191097</v>
      </c>
      <c r="I18" s="65">
        <v>0.59289152935512812</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33</v>
      </c>
      <c r="E22" s="74" t="s">
        <v>33</v>
      </c>
      <c r="F22" s="74" t="s">
        <v>33</v>
      </c>
      <c r="G22" s="74" t="s">
        <v>33</v>
      </c>
      <c r="H22" s="74" t="s">
        <v>33</v>
      </c>
      <c r="L22" s="48" t="s">
        <v>429</v>
      </c>
    </row>
    <row r="23" spans="1:12" x14ac:dyDescent="0.25">
      <c r="A23" s="61" t="s">
        <v>67</v>
      </c>
      <c r="B23" s="129" t="s">
        <v>78</v>
      </c>
      <c r="C23" s="130"/>
      <c r="D23" s="74" t="s">
        <v>35</v>
      </c>
      <c r="E23" s="74" t="s">
        <v>35</v>
      </c>
      <c r="F23" s="74" t="s">
        <v>35</v>
      </c>
      <c r="G23" s="74" t="s">
        <v>35</v>
      </c>
      <c r="H23" s="74" t="s">
        <v>35</v>
      </c>
    </row>
    <row r="24" spans="1:12" x14ac:dyDescent="0.25">
      <c r="A24" s="61" t="s">
        <v>69</v>
      </c>
      <c r="B24" s="62" t="s">
        <v>411</v>
      </c>
      <c r="C24" s="62" t="s">
        <v>411</v>
      </c>
      <c r="D24" s="74" t="s">
        <v>33</v>
      </c>
      <c r="E24" s="74" t="s">
        <v>33</v>
      </c>
      <c r="F24" s="74" t="s">
        <v>33</v>
      </c>
      <c r="G24" s="74" t="s">
        <v>33</v>
      </c>
      <c r="H24" s="74" t="s">
        <v>33</v>
      </c>
    </row>
    <row r="25" spans="1:12" ht="15" customHeight="1" x14ac:dyDescent="0.25">
      <c r="A25" s="61" t="s">
        <v>71</v>
      </c>
      <c r="B25" s="62" t="s">
        <v>411</v>
      </c>
      <c r="C25" s="62" t="s">
        <v>411</v>
      </c>
      <c r="D25" s="74"/>
      <c r="E25" s="74" t="s">
        <v>33</v>
      </c>
      <c r="F25" s="74" t="s">
        <v>35</v>
      </c>
      <c r="G25" s="74" t="s">
        <v>33</v>
      </c>
      <c r="H25" s="74" t="s">
        <v>35</v>
      </c>
    </row>
    <row r="26" spans="1:12" ht="43.5" customHeight="1" x14ac:dyDescent="0.25">
      <c r="A26" s="61" t="s">
        <v>72</v>
      </c>
      <c r="B26" s="62" t="s">
        <v>411</v>
      </c>
      <c r="C26" s="62" t="s">
        <v>411</v>
      </c>
      <c r="D26" s="74" t="s">
        <v>33</v>
      </c>
      <c r="E26" s="74" t="s">
        <v>33</v>
      </c>
      <c r="F26" s="74" t="s">
        <v>33</v>
      </c>
      <c r="G26" s="74" t="s">
        <v>33</v>
      </c>
      <c r="H26" s="74" t="s">
        <v>33</v>
      </c>
    </row>
    <row r="27" spans="1:12" ht="46.5" customHeight="1" x14ac:dyDescent="0.25">
      <c r="A27" s="61" t="s">
        <v>79</v>
      </c>
      <c r="B27" s="129" t="s">
        <v>80</v>
      </c>
      <c r="C27" s="130"/>
      <c r="D27" s="74" t="s">
        <v>33</v>
      </c>
      <c r="E27" s="74" t="s">
        <v>33</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v>0.44581456294367861</v>
      </c>
      <c r="F33" s="78">
        <v>0.70796649044817084</v>
      </c>
      <c r="G33" s="78">
        <v>0.62926475939338744</v>
      </c>
      <c r="H33" s="78">
        <v>0.63912337501566263</v>
      </c>
      <c r="I33" s="78">
        <v>0.37644624543501248</v>
      </c>
      <c r="J33" s="65">
        <v>-0.41099596705286029</v>
      </c>
      <c r="L33" s="48" t="s">
        <v>430</v>
      </c>
    </row>
    <row r="34" spans="1:12" x14ac:dyDescent="0.25">
      <c r="A34" s="61" t="s">
        <v>67</v>
      </c>
      <c r="B34" s="62" t="s">
        <v>86</v>
      </c>
      <c r="C34" s="63" t="s">
        <v>411</v>
      </c>
      <c r="D34" s="77" t="s">
        <v>411</v>
      </c>
      <c r="E34" s="78">
        <v>0.85970734679201022</v>
      </c>
      <c r="F34" s="78">
        <v>1.1845991269840273</v>
      </c>
      <c r="G34" s="78">
        <v>1.0852850713067674</v>
      </c>
      <c r="H34" s="78">
        <v>1.1114183689594459</v>
      </c>
      <c r="I34" s="78">
        <v>1.0523718613707116</v>
      </c>
      <c r="J34" s="65">
        <v>-5.3127165465166819E-2</v>
      </c>
      <c r="L34" s="48" t="s">
        <v>431</v>
      </c>
    </row>
    <row r="35" spans="1:12" x14ac:dyDescent="0.25">
      <c r="A35" s="61" t="s">
        <v>69</v>
      </c>
      <c r="B35" s="62" t="s">
        <v>411</v>
      </c>
      <c r="C35" s="63" t="s">
        <v>411</v>
      </c>
      <c r="D35" s="77" t="s">
        <v>411</v>
      </c>
      <c r="E35" s="78">
        <v>1.4534667581567777</v>
      </c>
      <c r="F35" s="78">
        <v>1.7450348315044022</v>
      </c>
      <c r="G35" s="78">
        <v>1.6092881377488071</v>
      </c>
      <c r="H35" s="78">
        <v>1.6467946402159483</v>
      </c>
      <c r="I35" s="78">
        <v>1.6590210118381432</v>
      </c>
      <c r="J35" s="65">
        <v>7.4243450419486361E-3</v>
      </c>
      <c r="L35" s="48" t="s">
        <v>432</v>
      </c>
    </row>
    <row r="36" spans="1:12" x14ac:dyDescent="0.25">
      <c r="A36" s="61" t="s">
        <v>71</v>
      </c>
      <c r="B36" s="62" t="s">
        <v>411</v>
      </c>
      <c r="C36" s="63" t="s">
        <v>411</v>
      </c>
      <c r="D36" s="77" t="s">
        <v>411</v>
      </c>
      <c r="E36" s="78">
        <v>1.2648833262117596</v>
      </c>
      <c r="F36" s="78">
        <v>1.5319218403485053</v>
      </c>
      <c r="G36" s="78">
        <v>1.5233795002116459</v>
      </c>
      <c r="H36" s="78">
        <v>1.557874765281748</v>
      </c>
      <c r="I36" s="78">
        <v>1.3895901186174913</v>
      </c>
      <c r="J36" s="65">
        <v>-0.10802193501980355</v>
      </c>
      <c r="L36" s="48" t="s">
        <v>433</v>
      </c>
    </row>
    <row r="37" spans="1:12" x14ac:dyDescent="0.25">
      <c r="A37" s="61" t="s">
        <v>72</v>
      </c>
      <c r="B37" s="62" t="s">
        <v>411</v>
      </c>
      <c r="C37" s="63" t="s">
        <v>411</v>
      </c>
      <c r="D37" s="77" t="s">
        <v>411</v>
      </c>
      <c r="E37" s="78">
        <v>0.36941580756013748</v>
      </c>
      <c r="F37" s="78">
        <v>0.59460568368316491</v>
      </c>
      <c r="G37" s="78">
        <v>0.65096378220929796</v>
      </c>
      <c r="H37" s="78">
        <v>0.65999567296848172</v>
      </c>
      <c r="I37" s="78">
        <v>0.66482747762980576</v>
      </c>
      <c r="J37" s="65">
        <v>7.3209641505555603E-3</v>
      </c>
      <c r="L37" s="48" t="s">
        <v>434</v>
      </c>
    </row>
    <row r="38" spans="1:12" x14ac:dyDescent="0.25">
      <c r="A38" s="61" t="s">
        <v>79</v>
      </c>
      <c r="B38" s="62" t="s">
        <v>411</v>
      </c>
      <c r="C38" s="63" t="s">
        <v>411</v>
      </c>
      <c r="D38" s="77" t="s">
        <v>411</v>
      </c>
      <c r="E38" s="78">
        <v>0.88143748155060608</v>
      </c>
      <c r="F38" s="78">
        <v>0.89774080263508438</v>
      </c>
      <c r="G38" s="78">
        <v>0.9084345827234318</v>
      </c>
      <c r="H38" s="78">
        <v>0.89871776018532845</v>
      </c>
      <c r="I38" s="78">
        <v>0.91507213060557768</v>
      </c>
      <c r="J38" s="65">
        <v>1.8197448792907717E-2</v>
      </c>
      <c r="L38" s="48" t="s">
        <v>435</v>
      </c>
    </row>
    <row r="39" spans="1:12" ht="25.5" x14ac:dyDescent="0.25">
      <c r="A39" s="61" t="s">
        <v>87</v>
      </c>
      <c r="B39" s="62" t="s">
        <v>88</v>
      </c>
      <c r="C39" s="63" t="s">
        <v>411</v>
      </c>
      <c r="D39" s="77" t="s">
        <v>411</v>
      </c>
      <c r="E39" s="78">
        <v>0.25023692665221758</v>
      </c>
      <c r="F39" s="78">
        <v>0.37933266160285228</v>
      </c>
      <c r="G39" s="78">
        <v>0.34015525808224273</v>
      </c>
      <c r="H39" s="78">
        <v>0.34916715698310574</v>
      </c>
      <c r="I39" s="78">
        <v>0.36667439634314941</v>
      </c>
      <c r="J39" s="65">
        <v>5.0139994584000203E-2</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v>0.80883952122037384</v>
      </c>
      <c r="F45" s="78">
        <v>0.83328085769413973</v>
      </c>
      <c r="G45" s="78">
        <v>0.86018356327994727</v>
      </c>
      <c r="H45" s="78">
        <v>0.86114619872487097</v>
      </c>
      <c r="I45" s="78">
        <v>0.88948726807161582</v>
      </c>
      <c r="J45" s="65">
        <v>3.2910868547884733E-2</v>
      </c>
      <c r="L45" s="67" t="s">
        <v>437</v>
      </c>
    </row>
    <row r="46" spans="1:12" x14ac:dyDescent="0.25">
      <c r="A46" s="61" t="s">
        <v>67</v>
      </c>
      <c r="B46" s="62" t="s">
        <v>93</v>
      </c>
      <c r="C46" s="77" t="s">
        <v>411</v>
      </c>
      <c r="D46" s="77" t="s">
        <v>411</v>
      </c>
      <c r="E46" s="78">
        <v>0.63058419243986252</v>
      </c>
      <c r="F46" s="78">
        <v>0.40539431631683509</v>
      </c>
      <c r="G46" s="78">
        <v>0.3490362177907021</v>
      </c>
      <c r="H46" s="78">
        <v>0.34000432703151828</v>
      </c>
      <c r="I46" s="78">
        <v>0.33517252237019424</v>
      </c>
      <c r="J46" s="65">
        <v>-1.4211009323055291E-2</v>
      </c>
      <c r="L46" s="67" t="s">
        <v>438</v>
      </c>
    </row>
    <row r="47" spans="1:12" ht="25.5" x14ac:dyDescent="0.25">
      <c r="A47" s="61" t="s">
        <v>69</v>
      </c>
      <c r="B47" s="62" t="s">
        <v>94</v>
      </c>
      <c r="C47" s="77" t="s">
        <v>411</v>
      </c>
      <c r="D47" s="77" t="s">
        <v>411</v>
      </c>
      <c r="E47" s="78">
        <v>0.47833798337412037</v>
      </c>
      <c r="F47" s="78">
        <v>0.38786190026399281</v>
      </c>
      <c r="G47" s="78">
        <v>0.38634862471366205</v>
      </c>
      <c r="H47" s="78">
        <v>0.39284242757754378</v>
      </c>
      <c r="I47" s="78">
        <v>0.41803344348453081</v>
      </c>
      <c r="J47" s="65">
        <v>6.4124987879560266E-2</v>
      </c>
      <c r="L47" s="67" t="s">
        <v>439</v>
      </c>
    </row>
    <row r="48" spans="1:12" x14ac:dyDescent="0.25">
      <c r="A48" s="61" t="s">
        <v>71</v>
      </c>
      <c r="B48" s="62" t="s">
        <v>411</v>
      </c>
      <c r="C48" s="77" t="s">
        <v>411</v>
      </c>
      <c r="D48" s="77" t="s">
        <v>411</v>
      </c>
      <c r="E48" s="78">
        <v>0.47298317799839601</v>
      </c>
      <c r="F48" s="78">
        <v>0.42928867861483855</v>
      </c>
      <c r="G48" s="78">
        <v>0.2276828627345214</v>
      </c>
      <c r="H48" s="78">
        <v>0.22433260856026493</v>
      </c>
      <c r="I48" s="78">
        <v>0.96772436377305115</v>
      </c>
      <c r="J48" s="65">
        <v>3.3137926759010639</v>
      </c>
      <c r="K48" s="22"/>
      <c r="L48" s="67" t="s">
        <v>440</v>
      </c>
    </row>
    <row r="49" spans="1:12" ht="25.5" customHeight="1" x14ac:dyDescent="0.25">
      <c r="A49" s="61" t="s">
        <v>72</v>
      </c>
      <c r="B49" s="62" t="s">
        <v>411</v>
      </c>
      <c r="C49" s="77" t="s">
        <v>411</v>
      </c>
      <c r="D49" s="77" t="s">
        <v>411</v>
      </c>
      <c r="E49" s="78">
        <v>0.30314520506203757</v>
      </c>
      <c r="F49" s="78">
        <v>0.41123785996270196</v>
      </c>
      <c r="G49" s="78">
        <v>0.40057859211588476</v>
      </c>
      <c r="H49" s="78">
        <v>0.40838833578214251</v>
      </c>
      <c r="I49" s="78">
        <v>0.32971904483854081</v>
      </c>
      <c r="J49" s="65">
        <v>-0.19263354031141663</v>
      </c>
      <c r="K49" s="22"/>
      <c r="L49" s="67" t="s">
        <v>441</v>
      </c>
    </row>
    <row r="50" spans="1:12" x14ac:dyDescent="0.25">
      <c r="A50" s="61" t="s">
        <v>79</v>
      </c>
      <c r="B50" s="62" t="s">
        <v>95</v>
      </c>
      <c r="C50" s="77" t="s">
        <v>411</v>
      </c>
      <c r="D50" s="77" t="s">
        <v>411</v>
      </c>
      <c r="E50" s="78">
        <v>0.6968527952617195</v>
      </c>
      <c r="F50" s="78">
        <v>0.58875842637667819</v>
      </c>
      <c r="G50" s="78">
        <v>0.59942140788411524</v>
      </c>
      <c r="H50" s="78">
        <v>0.59161166421785749</v>
      </c>
      <c r="I50" s="78">
        <v>0.67028095516145914</v>
      </c>
      <c r="J50" s="65">
        <v>0.13297454344076648</v>
      </c>
      <c r="K50" s="22"/>
      <c r="L50" s="67" t="s">
        <v>442</v>
      </c>
    </row>
    <row r="51" spans="1:12" x14ac:dyDescent="0.25">
      <c r="A51" s="61" t="s">
        <v>87</v>
      </c>
      <c r="B51" s="62" t="s">
        <v>96</v>
      </c>
      <c r="C51" s="77" t="s">
        <v>411</v>
      </c>
      <c r="D51" s="77" t="s">
        <v>411</v>
      </c>
      <c r="E51" s="78">
        <v>2.2987425947215994</v>
      </c>
      <c r="F51" s="78">
        <v>1.4316736947081596</v>
      </c>
      <c r="G51" s="78">
        <v>1.4963890224835246</v>
      </c>
      <c r="H51" s="78">
        <v>1.4486497590211702</v>
      </c>
      <c r="I51" s="78">
        <v>2.0328851658832359</v>
      </c>
      <c r="J51" s="65">
        <v>0.40329652024159679</v>
      </c>
      <c r="K51" s="22"/>
      <c r="L51" s="67" t="s">
        <v>443</v>
      </c>
    </row>
    <row r="52" spans="1:12" x14ac:dyDescent="0.25">
      <c r="A52" s="61" t="s">
        <v>97</v>
      </c>
      <c r="B52" s="62" t="s">
        <v>411</v>
      </c>
      <c r="C52" s="77" t="s">
        <v>411</v>
      </c>
      <c r="D52" s="77" t="s">
        <v>411</v>
      </c>
      <c r="E52" s="78">
        <v>0.43502043347359215</v>
      </c>
      <c r="F52" s="78">
        <v>0.69848318349094596</v>
      </c>
      <c r="G52" s="78">
        <v>0.66827541834029336</v>
      </c>
      <c r="H52" s="78">
        <v>0.6902979783572285</v>
      </c>
      <c r="I52" s="78">
        <v>0.49191170105544352</v>
      </c>
      <c r="J52" s="65">
        <v>-0.28739223280633786</v>
      </c>
      <c r="K52" s="22"/>
      <c r="L52" s="67" t="s">
        <v>444</v>
      </c>
    </row>
    <row r="53" spans="1:12" x14ac:dyDescent="0.25">
      <c r="A53" s="61" t="s">
        <v>98</v>
      </c>
      <c r="B53" s="62" t="s">
        <v>411</v>
      </c>
      <c r="C53" s="77" t="s">
        <v>411</v>
      </c>
      <c r="D53" s="77" t="s">
        <v>411</v>
      </c>
      <c r="E53" s="78">
        <v>4.2312489725976219</v>
      </c>
      <c r="F53" s="78">
        <v>4.9982808966455696</v>
      </c>
      <c r="G53" s="78">
        <v>6.1522349121387521</v>
      </c>
      <c r="H53" s="78">
        <v>6.2018194015342081</v>
      </c>
      <c r="I53" s="78">
        <v>8.0487288203082947</v>
      </c>
      <c r="J53" s="65">
        <v>0.29780122560763339</v>
      </c>
      <c r="K53" s="22"/>
      <c r="L53" s="67" t="s">
        <v>445</v>
      </c>
    </row>
    <row r="54" spans="1:12" x14ac:dyDescent="0.25">
      <c r="A54" s="61" t="s">
        <v>99</v>
      </c>
      <c r="B54" s="62" t="s">
        <v>411</v>
      </c>
      <c r="C54" s="77" t="s">
        <v>411</v>
      </c>
      <c r="D54" s="77" t="s">
        <v>411</v>
      </c>
      <c r="E54" s="78">
        <v>0.39355999504842071</v>
      </c>
      <c r="F54" s="78">
        <v>0.48280607425706606</v>
      </c>
      <c r="G54" s="78">
        <v>0.4324123986856464</v>
      </c>
      <c r="H54" s="78">
        <v>0.43953777123070087</v>
      </c>
      <c r="I54" s="78">
        <v>0.43666493900346104</v>
      </c>
      <c r="J54" s="65">
        <v>-6.5360303829996944E-3</v>
      </c>
      <c r="K54" s="22"/>
      <c r="L54" s="67" t="s">
        <v>446</v>
      </c>
    </row>
    <row r="55" spans="1:12" x14ac:dyDescent="0.25">
      <c r="A55" s="61" t="s">
        <v>100</v>
      </c>
      <c r="B55" s="62" t="s">
        <v>411</v>
      </c>
      <c r="C55" s="77" t="s">
        <v>411</v>
      </c>
      <c r="D55" s="77" t="s">
        <v>411</v>
      </c>
      <c r="E55" s="78">
        <v>0.2297357229493287</v>
      </c>
      <c r="F55" s="78">
        <v>0.14823387299857835</v>
      </c>
      <c r="G55" s="78">
        <v>7.3619088320601322E-2</v>
      </c>
      <c r="H55" s="78">
        <v>7.0868620372124727E-2</v>
      </c>
      <c r="I55" s="78">
        <v>0.24491523044874583</v>
      </c>
      <c r="J55" s="65">
        <v>2.4559051546752011</v>
      </c>
      <c r="K55" s="22"/>
      <c r="L55" s="67" t="s">
        <v>447</v>
      </c>
    </row>
    <row r="56" spans="1:12" x14ac:dyDescent="0.25">
      <c r="A56" s="61" t="s">
        <v>101</v>
      </c>
      <c r="B56" s="62" t="s">
        <v>411</v>
      </c>
      <c r="C56" s="77" t="s">
        <v>411</v>
      </c>
      <c r="D56" s="77" t="s">
        <v>411</v>
      </c>
      <c r="E56" s="78">
        <v>0.12974733057133789</v>
      </c>
      <c r="F56" s="78">
        <v>0.12155785987609105</v>
      </c>
      <c r="G56" s="78">
        <v>5.3107556972533131E-2</v>
      </c>
      <c r="H56" s="78">
        <v>5.265182776566716E-2</v>
      </c>
      <c r="I56" s="78">
        <v>0.15955383088448152</v>
      </c>
      <c r="J56" s="65">
        <v>2.0303569250168043</v>
      </c>
      <c r="K56" s="22"/>
      <c r="L56" s="67" t="s">
        <v>448</v>
      </c>
    </row>
    <row r="57" spans="1:12" x14ac:dyDescent="0.25">
      <c r="A57" s="61" t="s">
        <v>102</v>
      </c>
      <c r="B57" s="62" t="s">
        <v>411</v>
      </c>
      <c r="C57" s="77" t="s">
        <v>411</v>
      </c>
      <c r="D57" s="77" t="s">
        <v>411</v>
      </c>
      <c r="E57" s="78">
        <v>0.87025266942866208</v>
      </c>
      <c r="F57" s="78">
        <v>0.87844214012390898</v>
      </c>
      <c r="G57" s="78">
        <v>0.94689244302746689</v>
      </c>
      <c r="H57" s="78">
        <v>0.94734817223433287</v>
      </c>
      <c r="I57" s="78">
        <v>0.8404461691155185</v>
      </c>
      <c r="J57" s="65">
        <v>-0.1128434151793259</v>
      </c>
      <c r="K57" s="22"/>
      <c r="L57" s="67" t="s">
        <v>449</v>
      </c>
    </row>
    <row r="58" spans="1:12" x14ac:dyDescent="0.25">
      <c r="A58" s="61" t="s">
        <v>103</v>
      </c>
      <c r="B58" s="62" t="s">
        <v>411</v>
      </c>
      <c r="C58" s="77" t="s">
        <v>411</v>
      </c>
      <c r="D58" s="77" t="s">
        <v>411</v>
      </c>
      <c r="E58" s="78">
        <v>0.20240151594503747</v>
      </c>
      <c r="F58" s="78">
        <v>0.31609064561182559</v>
      </c>
      <c r="G58" s="78">
        <v>0.29259596196559362</v>
      </c>
      <c r="H58" s="78">
        <v>0.30068396995557178</v>
      </c>
      <c r="I58" s="78">
        <v>0.32615220707507686</v>
      </c>
      <c r="J58" s="65">
        <v>8.4701013902630698E-2</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v>1522380</v>
      </c>
      <c r="E64" s="64">
        <v>2431520</v>
      </c>
      <c r="F64" s="64">
        <v>1173662</v>
      </c>
      <c r="G64" s="64">
        <v>2097894</v>
      </c>
      <c r="H64" s="64">
        <v>-4305404</v>
      </c>
      <c r="I64" s="65">
        <v>-3.0522504950202443</v>
      </c>
      <c r="K64" s="22"/>
      <c r="L64" s="67" t="s">
        <v>479</v>
      </c>
    </row>
    <row r="65" spans="1:12" ht="25.5" x14ac:dyDescent="0.25">
      <c r="A65" s="61" t="s">
        <v>67</v>
      </c>
      <c r="B65" s="62" t="s">
        <v>109</v>
      </c>
      <c r="C65" s="77" t="s">
        <v>411</v>
      </c>
      <c r="D65" s="64">
        <v>-1494740</v>
      </c>
      <c r="E65" s="64">
        <v>-612625</v>
      </c>
      <c r="F65" s="64">
        <v>-1094471</v>
      </c>
      <c r="G65" s="64">
        <v>-830893</v>
      </c>
      <c r="H65" s="64">
        <v>-1661504</v>
      </c>
      <c r="I65" s="65">
        <v>-0.99966060611895879</v>
      </c>
      <c r="K65" s="22"/>
      <c r="L65" s="67" t="s">
        <v>480</v>
      </c>
    </row>
    <row r="66" spans="1:12" x14ac:dyDescent="0.25">
      <c r="A66" s="61" t="s">
        <v>69</v>
      </c>
      <c r="B66" s="62" t="s">
        <v>411</v>
      </c>
      <c r="C66" s="77" t="s">
        <v>411</v>
      </c>
      <c r="D66" s="64">
        <v>367894</v>
      </c>
      <c r="E66" s="64">
        <v>-810591</v>
      </c>
      <c r="F66" s="64">
        <v>332184</v>
      </c>
      <c r="G66" s="64">
        <v>-2014</v>
      </c>
      <c r="H66" s="64">
        <v>4314775</v>
      </c>
      <c r="I66" s="65">
        <v>2143.3907646474677</v>
      </c>
      <c r="K66" s="22"/>
      <c r="L66" s="67" t="s">
        <v>481</v>
      </c>
    </row>
    <row r="67" spans="1:12" x14ac:dyDescent="0.25">
      <c r="A67" s="61" t="s">
        <v>71</v>
      </c>
      <c r="B67" s="62" t="s">
        <v>411</v>
      </c>
      <c r="C67" s="77" t="s">
        <v>411</v>
      </c>
      <c r="D67" s="64">
        <v>395534</v>
      </c>
      <c r="E67" s="64">
        <v>1008304</v>
      </c>
      <c r="F67" s="64">
        <v>411375</v>
      </c>
      <c r="G67" s="64">
        <v>1264987</v>
      </c>
      <c r="H67" s="64">
        <v>-1652133</v>
      </c>
      <c r="I67" s="65">
        <v>-2.306047413925993</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v>0.90671833453397133</v>
      </c>
      <c r="E73" s="78">
        <v>0.89535310462941931</v>
      </c>
      <c r="F73" s="78">
        <v>0.84114854906195913</v>
      </c>
      <c r="G73" s="78">
        <v>0.85225063986692762</v>
      </c>
      <c r="H73" s="78">
        <v>0.77352407181049387</v>
      </c>
      <c r="I73" s="65">
        <v>-9.237490049726016E-2</v>
      </c>
      <c r="K73" s="60"/>
      <c r="L73" s="86" t="s">
        <v>451</v>
      </c>
    </row>
    <row r="74" spans="1:12" ht="25.5" x14ac:dyDescent="0.25">
      <c r="A74" s="85" t="s">
        <v>67</v>
      </c>
      <c r="B74" s="62" t="s">
        <v>115</v>
      </c>
      <c r="C74" s="77" t="s">
        <v>411</v>
      </c>
      <c r="D74" s="78">
        <v>3.1699417020350822</v>
      </c>
      <c r="E74" s="78">
        <v>2.4757955981453157</v>
      </c>
      <c r="F74" s="78">
        <v>2.0761832146504569</v>
      </c>
      <c r="G74" s="78">
        <v>2.1044693396811485</v>
      </c>
      <c r="H74" s="78">
        <v>2.1392402570583529</v>
      </c>
      <c r="I74" s="65">
        <v>1.6522415756588114E-2</v>
      </c>
      <c r="K74" s="60"/>
      <c r="L74" s="48" t="s">
        <v>452</v>
      </c>
    </row>
    <row r="75" spans="1:12" x14ac:dyDescent="0.25">
      <c r="A75" s="85" t="s">
        <v>69</v>
      </c>
      <c r="B75" s="62" t="s">
        <v>411</v>
      </c>
      <c r="C75" s="77" t="s">
        <v>411</v>
      </c>
      <c r="D75" s="78">
        <v>1.1224405593492539</v>
      </c>
      <c r="E75" s="78">
        <v>1.0891490604433829</v>
      </c>
      <c r="F75" s="78">
        <v>0.99114128504389165</v>
      </c>
      <c r="G75" s="78">
        <v>0.99015431466736481</v>
      </c>
      <c r="H75" s="78">
        <v>0.88100068097078277</v>
      </c>
      <c r="I75" s="65">
        <v>-0.11023901232329772</v>
      </c>
      <c r="K75" s="60"/>
      <c r="L75" s="86" t="s">
        <v>453</v>
      </c>
    </row>
    <row r="76" spans="1:12" x14ac:dyDescent="0.25">
      <c r="A76" s="85" t="s">
        <v>71</v>
      </c>
      <c r="B76" s="62" t="s">
        <v>411</v>
      </c>
      <c r="C76" s="77" t="s">
        <v>411</v>
      </c>
      <c r="D76" s="78">
        <v>2.9811369827148249</v>
      </c>
      <c r="E76" s="78">
        <v>3.6122695753029146</v>
      </c>
      <c r="F76" s="78">
        <v>3.3353534246124794</v>
      </c>
      <c r="G76" s="78">
        <v>3.3083544556337277</v>
      </c>
      <c r="H76" s="78">
        <v>2.3712744890330102</v>
      </c>
      <c r="I76" s="65">
        <v>-0.28324654421625939</v>
      </c>
      <c r="K76" s="60"/>
      <c r="L76" s="86" t="s">
        <v>454</v>
      </c>
    </row>
    <row r="77" spans="1:12" x14ac:dyDescent="0.25">
      <c r="A77" s="85" t="s">
        <v>72</v>
      </c>
      <c r="B77" s="62" t="s">
        <v>411</v>
      </c>
      <c r="C77" s="77" t="s">
        <v>411</v>
      </c>
      <c r="D77" s="78">
        <v>1.7071514742313592</v>
      </c>
      <c r="E77" s="78">
        <v>1.8208780966309686</v>
      </c>
      <c r="F77" s="78">
        <v>1.6670935632277599</v>
      </c>
      <c r="G77" s="78">
        <v>1.6356264511048693</v>
      </c>
      <c r="H77" s="78">
        <v>1.5448723744968165</v>
      </c>
      <c r="I77" s="65">
        <v>-5.5485821072866738E-2</v>
      </c>
      <c r="K77" s="60"/>
      <c r="L77" s="48" t="s">
        <v>455</v>
      </c>
    </row>
    <row r="78" spans="1:12" x14ac:dyDescent="0.25">
      <c r="A78" s="85" t="s">
        <v>79</v>
      </c>
      <c r="B78" s="62" t="s">
        <v>411</v>
      </c>
      <c r="C78" s="77" t="s">
        <v>411</v>
      </c>
      <c r="D78" s="78">
        <v>3.2380475273928488</v>
      </c>
      <c r="E78" s="78">
        <v>3.5663234319067367</v>
      </c>
      <c r="F78" s="78">
        <v>3.5711533049439095</v>
      </c>
      <c r="G78" s="78">
        <v>3.3998936477187205</v>
      </c>
      <c r="H78" s="78">
        <v>2.751664919644782</v>
      </c>
      <c r="I78" s="65">
        <v>-0.1906614721636633</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v>397</v>
      </c>
      <c r="E82" s="89">
        <v>402</v>
      </c>
      <c r="F82" s="89">
        <v>428</v>
      </c>
      <c r="G82" s="89">
        <v>422</v>
      </c>
      <c r="H82" s="89">
        <v>465</v>
      </c>
      <c r="I82" s="65">
        <v>0.1018957345971564</v>
      </c>
      <c r="K82" s="60"/>
      <c r="L82" s="48" t="s">
        <v>457</v>
      </c>
    </row>
    <row r="83" spans="1:12" x14ac:dyDescent="0.25">
      <c r="A83" s="61" t="s">
        <v>67</v>
      </c>
      <c r="B83" s="62" t="s">
        <v>118</v>
      </c>
      <c r="C83" s="77" t="s">
        <v>411</v>
      </c>
      <c r="D83" s="89">
        <v>321</v>
      </c>
      <c r="E83" s="89">
        <v>331</v>
      </c>
      <c r="F83" s="89">
        <v>363</v>
      </c>
      <c r="G83" s="89">
        <v>364</v>
      </c>
      <c r="H83" s="89">
        <v>409</v>
      </c>
      <c r="I83" s="65">
        <v>0.12362637362637363</v>
      </c>
      <c r="K83" s="60"/>
      <c r="L83" s="48" t="s">
        <v>458</v>
      </c>
    </row>
    <row r="84" spans="1:12" x14ac:dyDescent="0.25">
      <c r="A84" s="61" t="s">
        <v>69</v>
      </c>
      <c r="B84" s="62" t="s">
        <v>411</v>
      </c>
      <c r="C84" s="77" t="s">
        <v>411</v>
      </c>
      <c r="D84" s="89">
        <v>121</v>
      </c>
      <c r="E84" s="89">
        <v>100</v>
      </c>
      <c r="F84" s="89">
        <v>108</v>
      </c>
      <c r="G84" s="89">
        <v>109</v>
      </c>
      <c r="H84" s="89">
        <v>152</v>
      </c>
      <c r="I84" s="65">
        <v>0.39449541284403672</v>
      </c>
      <c r="K84" s="60"/>
      <c r="L84" s="48" t="s">
        <v>459</v>
      </c>
    </row>
    <row r="85" spans="1:12" ht="14.25" customHeight="1" x14ac:dyDescent="0.25">
      <c r="A85" s="61" t="s">
        <v>71</v>
      </c>
      <c r="B85" s="62" t="s">
        <v>411</v>
      </c>
      <c r="C85" s="77" t="s">
        <v>411</v>
      </c>
      <c r="D85" s="89">
        <v>211</v>
      </c>
      <c r="E85" s="89">
        <v>198</v>
      </c>
      <c r="F85" s="89">
        <v>216</v>
      </c>
      <c r="G85" s="89">
        <v>220</v>
      </c>
      <c r="H85" s="89">
        <v>233</v>
      </c>
      <c r="I85" s="65">
        <v>5.909090909090909E-2</v>
      </c>
      <c r="K85" s="60"/>
      <c r="L85" s="48" t="s">
        <v>460</v>
      </c>
    </row>
    <row r="86" spans="1:12" x14ac:dyDescent="0.25">
      <c r="A86" s="61" t="s">
        <v>72</v>
      </c>
      <c r="B86" s="62" t="s">
        <v>411</v>
      </c>
      <c r="C86" s="77" t="s">
        <v>411</v>
      </c>
      <c r="D86" s="89">
        <v>111</v>
      </c>
      <c r="E86" s="89">
        <v>101</v>
      </c>
      <c r="F86" s="89">
        <v>101</v>
      </c>
      <c r="G86" s="89">
        <v>106</v>
      </c>
      <c r="H86" s="89">
        <v>131</v>
      </c>
      <c r="I86" s="65">
        <v>0.23584905660377359</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v>232</v>
      </c>
      <c r="E90" s="89">
        <v>201</v>
      </c>
      <c r="F90" s="89">
        <v>209</v>
      </c>
      <c r="G90" s="89">
        <v>215</v>
      </c>
      <c r="H90" s="89">
        <v>283</v>
      </c>
      <c r="I90" s="65">
        <v>0.31627906976744186</v>
      </c>
      <c r="L90" s="48" t="s">
        <v>462</v>
      </c>
    </row>
    <row r="91" spans="1:12" x14ac:dyDescent="0.25">
      <c r="A91" s="61" t="s">
        <v>67</v>
      </c>
      <c r="B91" s="62" t="s">
        <v>411</v>
      </c>
      <c r="C91" s="77" t="s">
        <v>411</v>
      </c>
      <c r="D91" s="89">
        <v>21</v>
      </c>
      <c r="E91" s="89">
        <v>3</v>
      </c>
      <c r="F91" s="89">
        <v>-7</v>
      </c>
      <c r="G91" s="89">
        <v>-5</v>
      </c>
      <c r="H91" s="89">
        <v>50</v>
      </c>
      <c r="I91" s="65">
        <v>11</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v>8596660</v>
      </c>
      <c r="E98" s="64">
        <v>10246600</v>
      </c>
      <c r="F98" s="64">
        <v>12169087</v>
      </c>
      <c r="G98" s="64">
        <v>16118379</v>
      </c>
      <c r="H98" s="64">
        <v>20314341</v>
      </c>
      <c r="I98" s="65">
        <v>0.26032158692880963</v>
      </c>
      <c r="K98" s="60"/>
      <c r="L98" s="48" t="s">
        <v>464</v>
      </c>
    </row>
    <row r="99" spans="1:12" x14ac:dyDescent="0.25">
      <c r="A99" s="61" t="s">
        <v>67</v>
      </c>
      <c r="B99" s="62" t="s">
        <v>127</v>
      </c>
      <c r="C99" s="77" t="s">
        <v>411</v>
      </c>
      <c r="D99" s="64" t="s">
        <v>35</v>
      </c>
      <c r="E99" s="64" t="s">
        <v>35</v>
      </c>
      <c r="F99" s="64" t="s">
        <v>35</v>
      </c>
      <c r="G99" s="64" t="s">
        <v>35</v>
      </c>
      <c r="H99" s="64" t="s">
        <v>35</v>
      </c>
      <c r="I99" s="65" t="s">
        <v>35</v>
      </c>
      <c r="K99" s="60"/>
    </row>
    <row r="100" spans="1:12" x14ac:dyDescent="0.25">
      <c r="A100" s="61" t="s">
        <v>69</v>
      </c>
      <c r="B100" s="62" t="s">
        <v>411</v>
      </c>
      <c r="C100" s="77" t="s">
        <v>411</v>
      </c>
      <c r="D100" s="64">
        <v>79175</v>
      </c>
      <c r="E100" s="64">
        <v>133123</v>
      </c>
      <c r="F100" s="64">
        <v>221000</v>
      </c>
      <c r="G100" s="64">
        <v>158680</v>
      </c>
      <c r="H100" s="64">
        <v>257259</v>
      </c>
      <c r="I100" s="65">
        <v>0.62124401310814215</v>
      </c>
      <c r="K100" s="60"/>
    </row>
    <row r="101" spans="1:12" x14ac:dyDescent="0.25">
      <c r="A101" s="61" t="s">
        <v>71</v>
      </c>
      <c r="B101" s="62" t="s">
        <v>411</v>
      </c>
      <c r="C101" s="77" t="s">
        <v>411</v>
      </c>
      <c r="D101" s="64">
        <v>897232</v>
      </c>
      <c r="E101" s="64">
        <v>2287000</v>
      </c>
      <c r="F101" s="64">
        <v>411937</v>
      </c>
      <c r="G101" s="64">
        <v>1080485</v>
      </c>
      <c r="H101" s="64">
        <v>198850</v>
      </c>
      <c r="I101" s="65">
        <v>-0.8159622762000398</v>
      </c>
      <c r="K101" s="60"/>
    </row>
    <row r="102" spans="1:12" x14ac:dyDescent="0.25">
      <c r="A102" s="61" t="s">
        <v>72</v>
      </c>
      <c r="B102" s="62" t="s">
        <v>128</v>
      </c>
      <c r="C102" s="77" t="s">
        <v>411</v>
      </c>
      <c r="D102" s="64" t="s">
        <v>35</v>
      </c>
      <c r="E102" s="64">
        <v>7375</v>
      </c>
      <c r="F102" s="64">
        <v>535</v>
      </c>
      <c r="G102" s="64">
        <v>22464</v>
      </c>
      <c r="H102" s="64" t="s">
        <v>35</v>
      </c>
      <c r="I102" s="65" t="s">
        <v>35</v>
      </c>
      <c r="K102" s="60"/>
    </row>
    <row r="103" spans="1:12" x14ac:dyDescent="0.25">
      <c r="A103" s="61" t="s">
        <v>79</v>
      </c>
      <c r="B103" s="62" t="s">
        <v>129</v>
      </c>
      <c r="C103" s="77" t="s">
        <v>411</v>
      </c>
      <c r="D103" s="64">
        <v>133</v>
      </c>
      <c r="E103" s="64" t="s">
        <v>35</v>
      </c>
      <c r="F103" s="64" t="s">
        <v>35</v>
      </c>
      <c r="G103" s="64" t="s">
        <v>35</v>
      </c>
      <c r="H103" s="64" t="s">
        <v>35</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v>5731540</v>
      </c>
      <c r="E105" s="64">
        <v>5835900</v>
      </c>
      <c r="F105" s="64">
        <v>7592879</v>
      </c>
      <c r="G105" s="64">
        <v>10988792</v>
      </c>
      <c r="H105" s="64">
        <v>13382118</v>
      </c>
      <c r="I105" s="65">
        <v>0.21779700625874071</v>
      </c>
      <c r="K105" s="60"/>
      <c r="L105" s="48" t="s">
        <v>465</v>
      </c>
    </row>
    <row r="106" spans="1:12" x14ac:dyDescent="0.25">
      <c r="A106" s="61" t="s">
        <v>97</v>
      </c>
      <c r="B106" s="62" t="s">
        <v>132</v>
      </c>
      <c r="C106" s="77" t="s">
        <v>411</v>
      </c>
      <c r="D106" s="64">
        <v>289575</v>
      </c>
      <c r="E106" s="64">
        <v>254108</v>
      </c>
      <c r="F106" s="64">
        <v>315064</v>
      </c>
      <c r="G106" s="64">
        <v>363765</v>
      </c>
      <c r="H106" s="64">
        <v>471638</v>
      </c>
      <c r="I106" s="65">
        <v>0.29654584690665675</v>
      </c>
      <c r="K106" s="60"/>
    </row>
    <row r="107" spans="1:12" x14ac:dyDescent="0.25">
      <c r="A107" s="61" t="s">
        <v>98</v>
      </c>
      <c r="B107" s="62" t="s">
        <v>411</v>
      </c>
      <c r="C107" s="77" t="s">
        <v>411</v>
      </c>
      <c r="D107" s="64">
        <v>347339</v>
      </c>
      <c r="E107" s="64">
        <v>454605</v>
      </c>
      <c r="F107" s="64">
        <v>596314</v>
      </c>
      <c r="G107" s="64">
        <v>709720</v>
      </c>
      <c r="H107" s="64">
        <v>802977</v>
      </c>
      <c r="I107" s="65">
        <v>0.1313997069266753</v>
      </c>
      <c r="K107" s="60"/>
    </row>
    <row r="108" spans="1:12" x14ac:dyDescent="0.25">
      <c r="A108" s="61" t="s">
        <v>99</v>
      </c>
      <c r="B108" s="62" t="s">
        <v>411</v>
      </c>
      <c r="C108" s="77" t="s">
        <v>411</v>
      </c>
      <c r="D108" s="64">
        <v>266227</v>
      </c>
      <c r="E108" s="64">
        <v>147598</v>
      </c>
      <c r="F108" s="64">
        <v>199120</v>
      </c>
      <c r="G108" s="64">
        <v>253346</v>
      </c>
      <c r="H108" s="64">
        <v>297602</v>
      </c>
      <c r="I108" s="65">
        <v>0.17468600254197816</v>
      </c>
      <c r="K108" s="60"/>
    </row>
    <row r="109" spans="1:12" x14ac:dyDescent="0.25">
      <c r="A109" s="61" t="s">
        <v>100</v>
      </c>
      <c r="B109" s="62" t="s">
        <v>411</v>
      </c>
      <c r="C109" s="77" t="s">
        <v>411</v>
      </c>
      <c r="D109" s="64">
        <v>1613050</v>
      </c>
      <c r="E109" s="64">
        <v>3170680</v>
      </c>
      <c r="F109" s="64">
        <v>1991259</v>
      </c>
      <c r="G109" s="64">
        <v>2178315</v>
      </c>
      <c r="H109" s="64">
        <v>3999276</v>
      </c>
      <c r="I109" s="65">
        <v>0.83594934616894245</v>
      </c>
      <c r="K109" s="60"/>
    </row>
    <row r="110" spans="1:12" x14ac:dyDescent="0.25">
      <c r="A110" s="61" t="s">
        <v>101</v>
      </c>
      <c r="B110" s="62" t="s">
        <v>133</v>
      </c>
      <c r="C110" s="77" t="s">
        <v>411</v>
      </c>
      <c r="D110" s="64">
        <v>244312</v>
      </c>
      <c r="E110" s="64">
        <v>559318</v>
      </c>
      <c r="F110" s="64" t="s">
        <v>35</v>
      </c>
      <c r="G110" s="64" t="s">
        <v>35</v>
      </c>
      <c r="H110" s="64">
        <v>-381741</v>
      </c>
      <c r="I110" s="65" t="s">
        <v>35</v>
      </c>
      <c r="K110" s="60"/>
      <c r="L110" s="48" t="s">
        <v>466</v>
      </c>
    </row>
    <row r="111" spans="1:12" x14ac:dyDescent="0.25">
      <c r="A111" s="61" t="s">
        <v>102</v>
      </c>
      <c r="B111" s="62" t="s">
        <v>411</v>
      </c>
      <c r="C111" s="77" t="s">
        <v>411</v>
      </c>
      <c r="D111" s="64">
        <v>78761</v>
      </c>
      <c r="E111" s="64">
        <v>52710</v>
      </c>
      <c r="F111" s="64">
        <v>-52615</v>
      </c>
      <c r="G111" s="64">
        <v>-241590</v>
      </c>
      <c r="H111" s="64" t="s">
        <v>35</v>
      </c>
      <c r="I111" s="65" t="s">
        <v>35</v>
      </c>
      <c r="K111" s="60"/>
    </row>
    <row r="112" spans="1:12" x14ac:dyDescent="0.25">
      <c r="A112" s="61" t="s">
        <v>103</v>
      </c>
      <c r="B112" s="62" t="s">
        <v>128</v>
      </c>
      <c r="C112" s="77" t="s">
        <v>411</v>
      </c>
      <c r="D112" s="64" t="s">
        <v>35</v>
      </c>
      <c r="E112" s="64" t="s">
        <v>35</v>
      </c>
      <c r="F112" s="64" t="s">
        <v>35</v>
      </c>
      <c r="G112" s="64" t="s">
        <v>35</v>
      </c>
      <c r="H112" s="64" t="s">
        <v>35</v>
      </c>
      <c r="I112" s="65" t="s">
        <v>35</v>
      </c>
      <c r="K112" s="60"/>
    </row>
    <row r="113" spans="1:12" x14ac:dyDescent="0.25">
      <c r="A113" s="61" t="s">
        <v>134</v>
      </c>
      <c r="B113" s="62" t="s">
        <v>129</v>
      </c>
      <c r="C113" s="77" t="s">
        <v>411</v>
      </c>
      <c r="D113" s="64" t="s">
        <v>35</v>
      </c>
      <c r="E113" s="64">
        <v>93498</v>
      </c>
      <c r="F113" s="64">
        <v>474</v>
      </c>
      <c r="G113" s="64">
        <v>176202</v>
      </c>
      <c r="H113" s="64">
        <v>2127</v>
      </c>
      <c r="I113" s="65">
        <v>-0.9879286273708584</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v>2865120</v>
      </c>
      <c r="E115" s="64">
        <v>4410650</v>
      </c>
      <c r="F115" s="64">
        <v>4576208</v>
      </c>
      <c r="G115" s="64">
        <v>5129587</v>
      </c>
      <c r="H115" s="64">
        <v>6932223</v>
      </c>
      <c r="I115" s="65">
        <v>0.351419324791645</v>
      </c>
      <c r="K115" s="60"/>
    </row>
    <row r="116" spans="1:12" x14ac:dyDescent="0.25">
      <c r="A116" s="61" t="s">
        <v>138</v>
      </c>
      <c r="B116" s="62" t="s">
        <v>411</v>
      </c>
      <c r="C116" s="77" t="s">
        <v>411</v>
      </c>
      <c r="D116" s="64">
        <v>2228210</v>
      </c>
      <c r="E116" s="64">
        <v>3701940</v>
      </c>
      <c r="F116" s="64">
        <v>3664830</v>
      </c>
      <c r="G116" s="64">
        <v>4056102</v>
      </c>
      <c r="H116" s="64">
        <v>5657608</v>
      </c>
      <c r="I116" s="65">
        <v>0.39483868995404947</v>
      </c>
      <c r="K116" s="60"/>
      <c r="L116" s="48" t="s">
        <v>467</v>
      </c>
    </row>
    <row r="117" spans="1:12" x14ac:dyDescent="0.25">
      <c r="A117" s="61" t="s">
        <v>139</v>
      </c>
      <c r="B117" s="62" t="s">
        <v>411</v>
      </c>
      <c r="C117" s="77" t="s">
        <v>411</v>
      </c>
      <c r="D117" s="64">
        <v>1325330</v>
      </c>
      <c r="E117" s="64">
        <v>2803790</v>
      </c>
      <c r="F117" s="64">
        <v>2107388</v>
      </c>
      <c r="G117" s="64">
        <v>2863606</v>
      </c>
      <c r="H117" s="64">
        <v>1816839</v>
      </c>
      <c r="I117" s="65">
        <v>-0.36554155844065139</v>
      </c>
      <c r="K117" s="60"/>
    </row>
    <row r="118" spans="1:12" x14ac:dyDescent="0.25">
      <c r="A118" s="61" t="s">
        <v>140</v>
      </c>
      <c r="B118" s="62" t="s">
        <v>141</v>
      </c>
      <c r="C118" s="77" t="s">
        <v>411</v>
      </c>
      <c r="D118" s="64">
        <v>1002130</v>
      </c>
      <c r="E118" s="64">
        <v>2211060</v>
      </c>
      <c r="F118" s="64">
        <v>1734792</v>
      </c>
      <c r="G118" s="64">
        <v>2060883</v>
      </c>
      <c r="H118" s="64">
        <v>1432971</v>
      </c>
      <c r="I118" s="65">
        <v>-0.30468105176276383</v>
      </c>
      <c r="K118" s="60"/>
      <c r="L118" s="48" t="s">
        <v>468</v>
      </c>
    </row>
    <row r="119" spans="1:12" x14ac:dyDescent="0.25">
      <c r="A119" s="61" t="s">
        <v>142</v>
      </c>
      <c r="B119" s="62" t="s">
        <v>143</v>
      </c>
      <c r="C119" s="77" t="s">
        <v>411</v>
      </c>
      <c r="D119" s="64">
        <v>1591557</v>
      </c>
      <c r="E119" s="64">
        <v>2951388</v>
      </c>
      <c r="F119" s="64">
        <v>2306508</v>
      </c>
      <c r="G119" s="64">
        <v>3116952</v>
      </c>
      <c r="H119" s="64">
        <v>2114441</v>
      </c>
      <c r="I119" s="65">
        <v>-0.3216318377697186</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v>0.36952649957779149</v>
      </c>
      <c r="E125" s="91">
        <v>0.53423892952151752</v>
      </c>
      <c r="F125" s="91">
        <v>0.29597504162061583</v>
      </c>
      <c r="G125" s="91">
        <v>0.26907576042045572</v>
      </c>
      <c r="H125" s="91">
        <v>0.15090173244591912</v>
      </c>
      <c r="I125" s="65">
        <v>-0.43918496333478263</v>
      </c>
      <c r="K125" s="92"/>
      <c r="L125" s="48" t="s">
        <v>469</v>
      </c>
    </row>
    <row r="126" spans="1:12" x14ac:dyDescent="0.25">
      <c r="A126" s="61" t="s">
        <v>67</v>
      </c>
      <c r="B126" s="62" t="s">
        <v>149</v>
      </c>
      <c r="C126" s="77" t="s">
        <v>411</v>
      </c>
      <c r="D126" s="91">
        <v>0.10569798556492041</v>
      </c>
      <c r="E126" s="91">
        <v>0.19320354415337027</v>
      </c>
      <c r="F126" s="91">
        <v>0.11991185318375111</v>
      </c>
      <c r="G126" s="91">
        <v>0.10896808267387642</v>
      </c>
      <c r="H126" s="91">
        <v>5.4564288484984826E-2</v>
      </c>
      <c r="I126" s="65">
        <v>-0.49926357199211457</v>
      </c>
      <c r="K126" s="60"/>
      <c r="L126" s="48" t="s">
        <v>470</v>
      </c>
    </row>
    <row r="127" spans="1:12" x14ac:dyDescent="0.25">
      <c r="A127" s="61" t="s">
        <v>69</v>
      </c>
      <c r="B127" s="62" t="s">
        <v>411</v>
      </c>
      <c r="C127" s="77" t="s">
        <v>411</v>
      </c>
      <c r="D127" s="78">
        <v>3.4960600015487127</v>
      </c>
      <c r="E127" s="78">
        <v>2.7651611250848696</v>
      </c>
      <c r="F127" s="78">
        <v>2.4682717659868718</v>
      </c>
      <c r="G127" s="78">
        <v>2.4693080195395867</v>
      </c>
      <c r="H127" s="78">
        <v>2.7655768385478852</v>
      </c>
      <c r="I127" s="65">
        <v>0.11998050330859052</v>
      </c>
      <c r="K127" s="60"/>
    </row>
    <row r="128" spans="1:12" x14ac:dyDescent="0.25">
      <c r="A128" s="61" t="s">
        <v>71</v>
      </c>
      <c r="B128" s="62" t="s">
        <v>411</v>
      </c>
      <c r="C128" s="77" t="s">
        <v>411</v>
      </c>
      <c r="D128" s="91">
        <v>0.11657201750447267</v>
      </c>
      <c r="E128" s="91">
        <v>0.21578474811156872</v>
      </c>
      <c r="F128" s="91">
        <v>0.14255728470015869</v>
      </c>
      <c r="G128" s="91">
        <v>0.12785919725550565</v>
      </c>
      <c r="H128" s="91">
        <v>7.0539871315540084E-2</v>
      </c>
      <c r="I128" s="65">
        <v>-0.44830037392947408</v>
      </c>
      <c r="K128" s="60"/>
      <c r="L128" s="48" t="s">
        <v>472</v>
      </c>
    </row>
    <row r="129" spans="1:12" x14ac:dyDescent="0.25">
      <c r="A129" s="61" t="s">
        <v>72</v>
      </c>
      <c r="B129" s="62" t="s">
        <v>411</v>
      </c>
      <c r="C129" s="77" t="s">
        <v>411</v>
      </c>
      <c r="D129" s="78">
        <v>0.90671833453397133</v>
      </c>
      <c r="E129" s="78">
        <v>0.89535310462941931</v>
      </c>
      <c r="F129" s="78">
        <v>0.84114854906195913</v>
      </c>
      <c r="G129" s="78">
        <v>0.85225063986692762</v>
      </c>
      <c r="H129" s="78">
        <v>0.77352407181049387</v>
      </c>
      <c r="I129" s="65">
        <v>-9.237490049726016E-2</v>
      </c>
      <c r="K129" s="60"/>
    </row>
    <row r="130" spans="1:12" x14ac:dyDescent="0.25">
      <c r="A130" s="61" t="s">
        <v>79</v>
      </c>
      <c r="B130" s="62" t="s">
        <v>150</v>
      </c>
      <c r="C130" s="77" t="s">
        <v>411</v>
      </c>
      <c r="D130" s="78">
        <v>0.75613620758603517</v>
      </c>
      <c r="E130" s="78">
        <v>0.78859686353114888</v>
      </c>
      <c r="F130" s="78">
        <v>0.82319534893432056</v>
      </c>
      <c r="G130" s="78">
        <v>0.71968105947536076</v>
      </c>
      <c r="H130" s="78">
        <v>0.78871655661288642</v>
      </c>
      <c r="I130" s="65">
        <v>9.592512714986795E-2</v>
      </c>
      <c r="K130" s="60"/>
    </row>
    <row r="131" spans="1:12" ht="14.25" customHeight="1" x14ac:dyDescent="0.25">
      <c r="A131" s="61" t="s">
        <v>87</v>
      </c>
      <c r="B131" s="62" t="s">
        <v>151</v>
      </c>
      <c r="C131" s="77" t="s">
        <v>411</v>
      </c>
      <c r="D131" s="78">
        <v>0.83272543804588839</v>
      </c>
      <c r="E131" s="78">
        <v>0.94999030964414033</v>
      </c>
      <c r="F131" s="78">
        <v>0.91367036229659726</v>
      </c>
      <c r="G131" s="78">
        <v>0.91871995462233613</v>
      </c>
      <c r="H131" s="78">
        <v>0.85925263462068702</v>
      </c>
      <c r="I131" s="65">
        <v>-6.4728451474742058E-2</v>
      </c>
      <c r="K131" s="60"/>
    </row>
    <row r="132" spans="1:12" x14ac:dyDescent="0.25">
      <c r="A132" s="61" t="s">
        <v>97</v>
      </c>
      <c r="B132" s="62" t="s">
        <v>411</v>
      </c>
      <c r="C132" s="77" t="s">
        <v>411</v>
      </c>
      <c r="D132" s="78">
        <v>0.18513666935763423</v>
      </c>
      <c r="E132" s="78">
        <v>0.28803583627739932</v>
      </c>
      <c r="F132" s="78">
        <v>0.18953829486139756</v>
      </c>
      <c r="G132" s="78">
        <v>0.19337875105182722</v>
      </c>
      <c r="H132" s="78">
        <v>0.10408612319740029</v>
      </c>
      <c r="I132" s="65">
        <v>-0.46174994599326846</v>
      </c>
      <c r="K132" s="60"/>
    </row>
    <row r="133" spans="1:12" x14ac:dyDescent="0.25">
      <c r="A133" s="61" t="s">
        <v>98</v>
      </c>
      <c r="B133" s="62" t="s">
        <v>411</v>
      </c>
      <c r="C133" s="77" t="s">
        <v>411</v>
      </c>
      <c r="D133" s="91">
        <v>0.17484480610795702</v>
      </c>
      <c r="E133" s="91">
        <v>0.37887215339536318</v>
      </c>
      <c r="F133" s="91">
        <v>0.22847618143262918</v>
      </c>
      <c r="G133" s="91">
        <v>0.18754409037863307</v>
      </c>
      <c r="H133" s="91">
        <v>0.10708103156764871</v>
      </c>
      <c r="I133" s="65">
        <v>-0.42903542654176602</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v>7.7009956956208203</v>
      </c>
      <c r="E140" s="97">
        <v>8.6451324409721195</v>
      </c>
      <c r="F140" s="97">
        <v>9.31831596132111</v>
      </c>
      <c r="G140" s="97">
        <v>9.373240487050456</v>
      </c>
      <c r="H140" s="97">
        <v>8.9851358960193863</v>
      </c>
      <c r="I140" s="65">
        <v>-4.1405594102408148E-2</v>
      </c>
      <c r="L140" s="48" t="s">
        <v>473</v>
      </c>
    </row>
    <row r="141" spans="1:12" ht="14.25" customHeight="1" x14ac:dyDescent="0.25">
      <c r="A141" s="61" t="s">
        <v>67</v>
      </c>
      <c r="B141" s="62" t="s">
        <v>411</v>
      </c>
      <c r="C141" s="77" t="s">
        <v>411</v>
      </c>
      <c r="D141" s="97">
        <v>0.12985333838956059</v>
      </c>
      <c r="E141" s="97">
        <v>0.11567202779458552</v>
      </c>
      <c r="F141" s="97">
        <v>0.10731552827258117</v>
      </c>
      <c r="G141" s="97">
        <v>0.10668668977196777</v>
      </c>
      <c r="H141" s="97">
        <v>0.11129492214391794</v>
      </c>
      <c r="I141" s="65">
        <v>4.3194070242499875E-2</v>
      </c>
      <c r="L141" s="48" t="s">
        <v>474</v>
      </c>
    </row>
    <row r="142" spans="1:12" ht="31.5" customHeight="1" x14ac:dyDescent="0.25">
      <c r="A142" s="61" t="s">
        <v>69</v>
      </c>
      <c r="B142" s="62" t="s">
        <v>411</v>
      </c>
      <c r="C142" s="77" t="s">
        <v>411</v>
      </c>
      <c r="D142" s="78">
        <v>0.89772060503177897</v>
      </c>
      <c r="E142" s="78">
        <v>1.8654877261663201</v>
      </c>
      <c r="F142" s="78">
        <v>1.3283938214240865</v>
      </c>
      <c r="G142" s="78">
        <v>1.1984550043570761</v>
      </c>
      <c r="H142" s="78">
        <v>0.63381032985784758</v>
      </c>
      <c r="I142" s="65">
        <v>-0.47114382471300048</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194</v>
      </c>
      <c r="E151" s="89" t="s">
        <v>195</v>
      </c>
      <c r="F151" s="89" t="s">
        <v>196</v>
      </c>
      <c r="G151" s="89" t="s">
        <v>197</v>
      </c>
      <c r="H151" s="89" t="s">
        <v>198</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v>0.20000000000000004</v>
      </c>
      <c r="E154" s="78">
        <v>0.35000000000000003</v>
      </c>
      <c r="F154" s="78">
        <v>0.35000000000000003</v>
      </c>
      <c r="G154" s="78">
        <v>0.35000000000000003</v>
      </c>
      <c r="H154" s="78">
        <v>0.35000000000000003</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201</v>
      </c>
      <c r="E156" s="89" t="s">
        <v>202</v>
      </c>
      <c r="F156" s="89" t="s">
        <v>203</v>
      </c>
      <c r="G156" s="89" t="s">
        <v>204</v>
      </c>
      <c r="H156" s="89" t="s">
        <v>205</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203</v>
      </c>
      <c r="E159" s="89" t="s">
        <v>175</v>
      </c>
      <c r="F159" s="89" t="s">
        <v>209</v>
      </c>
      <c r="G159" s="89" t="s">
        <v>210</v>
      </c>
      <c r="H159" s="89" t="s">
        <v>211</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v>1.2</v>
      </c>
      <c r="E162" s="78">
        <v>1.5</v>
      </c>
      <c r="F162" s="78">
        <v>1.2000000000000004</v>
      </c>
      <c r="G162" s="78">
        <v>1.1000000000000001</v>
      </c>
      <c r="H162" s="78">
        <v>-0.70000000000000007</v>
      </c>
    </row>
    <row r="163" spans="1:12" x14ac:dyDescent="0.25">
      <c r="A163" s="61"/>
      <c r="B163" s="101" t="s">
        <v>191</v>
      </c>
      <c r="C163" s="70"/>
      <c r="D163" s="102">
        <v>0.39000000000000007</v>
      </c>
      <c r="E163" s="102">
        <v>0.73650000000000004</v>
      </c>
      <c r="F163" s="102">
        <v>0.73200000000000021</v>
      </c>
      <c r="G163" s="102">
        <v>0.66400000000000015</v>
      </c>
      <c r="H163" s="102">
        <v>0.182</v>
      </c>
      <c r="L163" s="48" t="s">
        <v>476</v>
      </c>
    </row>
    <row r="164" spans="1:12" x14ac:dyDescent="0.25">
      <c r="A164" s="103"/>
      <c r="B164" s="101" t="s">
        <v>192</v>
      </c>
      <c r="C164" s="77"/>
      <c r="D164" s="77" t="s">
        <v>25</v>
      </c>
      <c r="E164" s="77" t="s">
        <v>24</v>
      </c>
      <c r="F164" s="77" t="s">
        <v>24</v>
      </c>
      <c r="G164" s="77" t="s">
        <v>24</v>
      </c>
      <c r="H164" s="77" t="s">
        <v>25</v>
      </c>
      <c r="L164" s="48" t="s">
        <v>477</v>
      </c>
    </row>
  </sheetData>
  <sheetProtection algorithmName="SHA-512" hashValue="PT2OkfTxwoSHdYo6PLVObJn03OJTK8DdbR/tF8YvtMnMLAw9/lHHkFn+jLa7KH4q3OEHlzmIyv1veYHpkHw1Eg==" saltValue="DICkuN0xvOdMSZhb2RMmxw=="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3476" priority="182" operator="lessThan">
      <formula>0.5</formula>
    </cfRule>
    <cfRule type="cellIs" dxfId="3475" priority="183" operator="greaterThan">
      <formula>0.5</formula>
    </cfRule>
  </conditionalFormatting>
  <conditionalFormatting sqref="E39:I40">
    <cfRule type="cellIs" dxfId="3474" priority="179" operator="lessThan">
      <formula>0.1</formula>
    </cfRule>
    <cfRule type="cellIs" dxfId="3473" priority="180" operator="greaterThan">
      <formula>0.1</formula>
    </cfRule>
    <cfRule type="cellIs" dxfId="3472" priority="181" operator="greaterThan">
      <formula>0.1</formula>
    </cfRule>
  </conditionalFormatting>
  <conditionalFormatting sqref="E46:I46">
    <cfRule type="cellIs" dxfId="3471" priority="176" operator="between">
      <formula>0.5</formula>
      <formula>0.8</formula>
    </cfRule>
    <cfRule type="cellIs" dxfId="3470" priority="177" operator="greaterThan">
      <formula>0.8</formula>
    </cfRule>
    <cfRule type="cellIs" dxfId="3469" priority="178" operator="lessThan">
      <formula>0.5</formula>
    </cfRule>
  </conditionalFormatting>
  <conditionalFormatting sqref="E47:I47">
    <cfRule type="cellIs" dxfId="3468" priority="172" operator="lessThan">
      <formula>0.6</formula>
    </cfRule>
    <cfRule type="cellIs" dxfId="3467" priority="173" operator="equal">
      <formula>0.6</formula>
    </cfRule>
    <cfRule type="cellIs" dxfId="3466" priority="174" operator="greaterThan">
      <formula>0.6</formula>
    </cfRule>
    <cfRule type="cellIs" dxfId="3465" priority="175" operator="lessThan">
      <formula>0.6</formula>
    </cfRule>
  </conditionalFormatting>
  <conditionalFormatting sqref="E49:I49">
    <cfRule type="cellIs" dxfId="3464" priority="168" operator="equal">
      <formula>0.5</formula>
    </cfRule>
    <cfRule type="cellIs" dxfId="3463" priority="169" operator="lessThan">
      <formula>0.5</formula>
    </cfRule>
    <cfRule type="cellIs" dxfId="3462" priority="170" operator="greaterThan">
      <formula>0.5</formula>
    </cfRule>
    <cfRule type="cellIs" dxfId="3461" priority="171" operator="lessThan">
      <formula>0.5</formula>
    </cfRule>
  </conditionalFormatting>
  <conditionalFormatting sqref="E52:I52">
    <cfRule type="cellIs" dxfId="3460" priority="164" operator="equal">
      <formula>1</formula>
    </cfRule>
    <cfRule type="cellIs" dxfId="3459" priority="165" operator="lessThan">
      <formula>1</formula>
    </cfRule>
    <cfRule type="cellIs" dxfId="3458" priority="166" operator="greaterThan">
      <formula>1</formula>
    </cfRule>
    <cfRule type="cellIs" dxfId="3457" priority="167" operator="lessThan">
      <formula>1</formula>
    </cfRule>
  </conditionalFormatting>
  <conditionalFormatting sqref="E54:I54">
    <cfRule type="cellIs" dxfId="3456" priority="160" operator="equal">
      <formula>0.75</formula>
    </cfRule>
    <cfRule type="cellIs" dxfId="3455" priority="161" operator="lessThan">
      <formula>0.75</formula>
    </cfRule>
    <cfRule type="cellIs" dxfId="3454" priority="162" operator="greaterThan">
      <formula>0.75</formula>
    </cfRule>
    <cfRule type="cellIs" dxfId="3453" priority="163" operator="lessThan">
      <formula>0.75</formula>
    </cfRule>
  </conditionalFormatting>
  <conditionalFormatting sqref="E58:I59 D64:H68 D115:H120">
    <cfRule type="cellIs" dxfId="3452" priority="158" operator="greaterThan">
      <formula>0</formula>
    </cfRule>
    <cfRule type="cellIs" dxfId="3451" priority="159" operator="lessThan">
      <formula>0</formula>
    </cfRule>
  </conditionalFormatting>
  <conditionalFormatting sqref="D64:H64">
    <cfRule type="cellIs" dxfId="3450" priority="157" operator="lessThan">
      <formula>0</formula>
    </cfRule>
  </conditionalFormatting>
  <conditionalFormatting sqref="D64:H68 D115:H119">
    <cfRule type="cellIs" dxfId="3449" priority="156" operator="equal">
      <formula>"-"</formula>
    </cfRule>
  </conditionalFormatting>
  <conditionalFormatting sqref="D64:H68 D115:H119">
    <cfRule type="cellIs" dxfId="3448" priority="155" operator="equal">
      <formula>0</formula>
    </cfRule>
  </conditionalFormatting>
  <conditionalFormatting sqref="E33:I33">
    <cfRule type="cellIs" dxfId="3447" priority="152" operator="lessThan">
      <formula>0.2</formula>
    </cfRule>
    <cfRule type="cellIs" dxfId="3446" priority="153" operator="greaterThan">
      <formula>10</formula>
    </cfRule>
    <cfRule type="cellIs" dxfId="3445" priority="154" operator="between">
      <formula>0.2</formula>
      <formula>10</formula>
    </cfRule>
  </conditionalFormatting>
  <conditionalFormatting sqref="E34:I34">
    <cfRule type="cellIs" dxfId="3444" priority="149" operator="lessThan">
      <formula>0.7</formula>
    </cfRule>
    <cfRule type="cellIs" dxfId="3443" priority="150" operator="greaterThan">
      <formula>10</formula>
    </cfRule>
    <cfRule type="cellIs" dxfId="3442" priority="151" operator="between">
      <formula>0.7</formula>
      <formula>10</formula>
    </cfRule>
  </conditionalFormatting>
  <conditionalFormatting sqref="E35:I35">
    <cfRule type="cellIs" dxfId="3441" priority="146" operator="lessThan">
      <formula>1.5</formula>
    </cfRule>
    <cfRule type="cellIs" dxfId="3440" priority="147" operator="greaterThan">
      <formula>10</formula>
    </cfRule>
    <cfRule type="cellIs" dxfId="3439" priority="148" operator="between">
      <formula>1.5</formula>
      <formula>10</formula>
    </cfRule>
  </conditionalFormatting>
  <conditionalFormatting sqref="E36:I36">
    <cfRule type="cellIs" dxfId="3438" priority="143" operator="lessThan">
      <formula>1.5</formula>
    </cfRule>
    <cfRule type="cellIs" dxfId="3437" priority="144" operator="greaterThan">
      <formula>10</formula>
    </cfRule>
    <cfRule type="cellIs" dxfId="3436" priority="145" operator="between">
      <formula>1.5</formula>
      <formula>10</formula>
    </cfRule>
  </conditionalFormatting>
  <conditionalFormatting sqref="E38:I38">
    <cfRule type="cellIs" dxfId="3435" priority="140" operator="equal">
      <formula>0.5</formula>
    </cfRule>
    <cfRule type="cellIs" dxfId="3434" priority="141" operator="greaterThan">
      <formula>0.5</formula>
    </cfRule>
    <cfRule type="cellIs" dxfId="3433" priority="142" operator="lessThan">
      <formula>0.5</formula>
    </cfRule>
  </conditionalFormatting>
  <conditionalFormatting sqref="E39:I39">
    <cfRule type="cellIs" dxfId="3432" priority="137" operator="equal">
      <formula>0.1</formula>
    </cfRule>
    <cfRule type="cellIs" dxfId="3431" priority="138" operator="greaterThan">
      <formula>0.1</formula>
    </cfRule>
    <cfRule type="cellIs" dxfId="3430" priority="139" operator="lessThan">
      <formula>0.1</formula>
    </cfRule>
  </conditionalFormatting>
  <conditionalFormatting sqref="E58:I58">
    <cfRule type="cellIs" dxfId="3429" priority="135" operator="equal">
      <formula>0</formula>
    </cfRule>
    <cfRule type="cellIs" dxfId="3428" priority="136" operator="lessThan">
      <formula>0</formula>
    </cfRule>
  </conditionalFormatting>
  <conditionalFormatting sqref="L11">
    <cfRule type="expression" dxfId="3427" priority="133">
      <formula>H11/H12&gt;=G11/G12</formula>
    </cfRule>
    <cfRule type="expression" dxfId="3426" priority="134">
      <formula>H11/H12&lt;G11/G12</formula>
    </cfRule>
  </conditionalFormatting>
  <conditionalFormatting sqref="L13">
    <cfRule type="expression" dxfId="3425" priority="131">
      <formula>$I$13&gt;=0</formula>
    </cfRule>
    <cfRule type="expression" dxfId="3424" priority="132">
      <formula>$I$13&lt;0</formula>
    </cfRule>
  </conditionalFormatting>
  <conditionalFormatting sqref="L14">
    <cfRule type="expression" dxfId="3423" priority="129">
      <formula>H13&gt;=H14</formula>
    </cfRule>
    <cfRule type="expression" dxfId="3422" priority="130">
      <formula>H13&lt;H14</formula>
    </cfRule>
  </conditionalFormatting>
  <conditionalFormatting sqref="L15">
    <cfRule type="expression" dxfId="3421" priority="127">
      <formula>$I$15&lt;=0</formula>
    </cfRule>
    <cfRule type="expression" dxfId="3420" priority="128">
      <formula>$I$15&gt;0</formula>
    </cfRule>
  </conditionalFormatting>
  <conditionalFormatting sqref="L16">
    <cfRule type="expression" dxfId="3419" priority="123">
      <formula>AND(ISNUMBER(H16/H17),ISNUMBER(G16/G17),G13&lt;&gt;"-",H13&lt;&gt;"-",G13&gt;0,H13&gt;0,H16/H17&gt;G16/G17)</formula>
    </cfRule>
    <cfRule type="expression" dxfId="3418" priority="124">
      <formula>AND(ISNUMBER(H16/H17),ISNUMBER(G16/G17),G13&lt;&gt;"-",H13&lt;&gt;"-",G13&gt;0,H13&gt;0,H16/H17&lt;=G16/G17)</formula>
    </cfRule>
    <cfRule type="expression" dxfId="3417" priority="125">
      <formula>$I$16&gt;0</formula>
    </cfRule>
    <cfRule type="expression" dxfId="3416" priority="126">
      <formula>$I$16&lt;=0</formula>
    </cfRule>
  </conditionalFormatting>
  <conditionalFormatting sqref="L17">
    <cfRule type="expression" dxfId="3415" priority="121">
      <formula>H13/H17&lt;H16/H17</formula>
    </cfRule>
    <cfRule type="expression" dxfId="3414" priority="122">
      <formula>H13/H17&gt;=H16/H17</formula>
    </cfRule>
  </conditionalFormatting>
  <conditionalFormatting sqref="L22">
    <cfRule type="expression" dxfId="3413" priority="119">
      <formula>COUNTIF(H22:H27,""+"")&lt;COUNTIF(H22:H27,""-"")</formula>
    </cfRule>
    <cfRule type="expression" dxfId="3412" priority="120">
      <formula>COUNTIF(H22:H27,""+"")&gt;=COUNTIF(H22:H27,""-"")</formula>
    </cfRule>
  </conditionalFormatting>
  <conditionalFormatting sqref="L33">
    <cfRule type="expression" dxfId="3411" priority="117">
      <formula>OR($I$33&lt;0.2,$I$33&gt;10)</formula>
    </cfRule>
    <cfRule type="expression" dxfId="3410" priority="118">
      <formula>AND(I33&lt;=10,I33&gt;=0.2)</formula>
    </cfRule>
  </conditionalFormatting>
  <conditionalFormatting sqref="L34">
    <cfRule type="expression" dxfId="3409" priority="115">
      <formula>OR($I$34&lt;0.7,$I$34&gt;10)</formula>
    </cfRule>
    <cfRule type="expression" dxfId="3408" priority="116">
      <formula>AND(I34&lt;=10,I34&gt;=0.7)</formula>
    </cfRule>
  </conditionalFormatting>
  <conditionalFormatting sqref="L35">
    <cfRule type="expression" dxfId="3407" priority="113">
      <formula>OR(I35&gt;10,I35&lt;1.5)</formula>
    </cfRule>
    <cfRule type="expression" dxfId="3406" priority="114">
      <formula>AND(I35&lt;=10,I35&gt;=1.5)</formula>
    </cfRule>
  </conditionalFormatting>
  <conditionalFormatting sqref="L36">
    <cfRule type="expression" dxfId="3405" priority="111">
      <formula>OR(I36&lt;1.5,I36&gt;10)</formula>
    </cfRule>
    <cfRule type="expression" dxfId="3404" priority="112">
      <formula>AND(I36&lt;=10,I36&gt;=1.5)</formula>
    </cfRule>
  </conditionalFormatting>
  <conditionalFormatting sqref="L37">
    <cfRule type="expression" dxfId="3403" priority="108">
      <formula>AND($I$37&lt;0,OR($J$37=0,$J$37="-"))</formula>
    </cfRule>
    <cfRule type="expression" dxfId="3402" priority="109">
      <formula>J37&lt;=0</formula>
    </cfRule>
    <cfRule type="expression" dxfId="3401" priority="110">
      <formula>AND(J37&gt;0,$J$37&lt;&gt;"-")</formula>
    </cfRule>
  </conditionalFormatting>
  <conditionalFormatting sqref="L38">
    <cfRule type="expression" dxfId="3400" priority="106">
      <formula>I38&gt;=0.5</formula>
    </cfRule>
    <cfRule type="expression" dxfId="3399" priority="107">
      <formula>I38&lt;0.5</formula>
    </cfRule>
  </conditionalFormatting>
  <conditionalFormatting sqref="L39">
    <cfRule type="expression" dxfId="3398" priority="104">
      <formula>I39&lt;0.1</formula>
    </cfRule>
    <cfRule type="expression" dxfId="3397" priority="105">
      <formula>I39&gt;=0.1</formula>
    </cfRule>
  </conditionalFormatting>
  <conditionalFormatting sqref="L45">
    <cfRule type="expression" dxfId="3396" priority="102">
      <formula>J45&lt;=0</formula>
    </cfRule>
    <cfRule type="expression" dxfId="3395" priority="103">
      <formula>J45&gt;0</formula>
    </cfRule>
  </conditionalFormatting>
  <conditionalFormatting sqref="L46">
    <cfRule type="expression" dxfId="3394" priority="100">
      <formula>AND(I46&lt;=0.8,I46&gt;=0.5)</formula>
    </cfRule>
    <cfRule type="expression" dxfId="3393" priority="101">
      <formula>OR(I46&gt;0.8,I46&lt;0.5)</formula>
    </cfRule>
  </conditionalFormatting>
  <conditionalFormatting sqref="L47">
    <cfRule type="expression" dxfId="3392" priority="98">
      <formula>I47&lt;0.6</formula>
    </cfRule>
    <cfRule type="expression" dxfId="3391" priority="99">
      <formula>I47&gt;=0.6</formula>
    </cfRule>
  </conditionalFormatting>
  <conditionalFormatting sqref="L48">
    <cfRule type="expression" dxfId="3390" priority="96">
      <formula>J48&lt;=0</formula>
    </cfRule>
    <cfRule type="expression" dxfId="3389" priority="97">
      <formula>J48&gt;0</formula>
    </cfRule>
  </conditionalFormatting>
  <conditionalFormatting sqref="L49">
    <cfRule type="expression" dxfId="3388" priority="94">
      <formula>I49&lt;=0.5</formula>
    </cfRule>
    <cfRule type="expression" dxfId="3387" priority="95">
      <formula>I49&gt;0.5</formula>
    </cfRule>
  </conditionalFormatting>
  <conditionalFormatting sqref="L50">
    <cfRule type="expression" dxfId="3386" priority="92">
      <formula>J50&lt;=0</formula>
    </cfRule>
    <cfRule type="expression" dxfId="3385" priority="93">
      <formula>J50&gt;0</formula>
    </cfRule>
  </conditionalFormatting>
  <conditionalFormatting sqref="L51">
    <cfRule type="expression" dxfId="3384" priority="90">
      <formula>J51&gt;=0</formula>
    </cfRule>
    <cfRule type="expression" dxfId="3383" priority="91">
      <formula>J51&lt;0</formula>
    </cfRule>
  </conditionalFormatting>
  <conditionalFormatting sqref="L52">
    <cfRule type="expression" dxfId="3382" priority="88">
      <formula>I52&lt;=1</formula>
    </cfRule>
    <cfRule type="expression" dxfId="3381" priority="89">
      <formula>I52&gt;1</formula>
    </cfRule>
  </conditionalFormatting>
  <conditionalFormatting sqref="L54">
    <cfRule type="expression" dxfId="3380" priority="86">
      <formula>I54&lt;=0.75</formula>
    </cfRule>
    <cfRule type="expression" dxfId="3379" priority="87">
      <formula>I54&gt;0.75</formula>
    </cfRule>
  </conditionalFormatting>
  <conditionalFormatting sqref="L55">
    <cfRule type="expression" dxfId="3378" priority="84">
      <formula>I55&lt;0.5</formula>
    </cfRule>
    <cfRule type="expression" dxfId="3377" priority="85">
      <formula>I55&gt;=0.5</formula>
    </cfRule>
  </conditionalFormatting>
  <conditionalFormatting sqref="L56">
    <cfRule type="expression" dxfId="3376" priority="82">
      <formula>J56&gt;0</formula>
    </cfRule>
    <cfRule type="expression" dxfId="3375" priority="83">
      <formula>J56&lt;0</formula>
    </cfRule>
  </conditionalFormatting>
  <conditionalFormatting sqref="L57">
    <cfRule type="expression" dxfId="3374" priority="80">
      <formula>J57&lt;=0</formula>
    </cfRule>
    <cfRule type="expression" dxfId="3373" priority="81">
      <formula>J57&gt;0</formula>
    </cfRule>
  </conditionalFormatting>
  <conditionalFormatting sqref="L58">
    <cfRule type="expression" dxfId="3372" priority="78">
      <formula>I58&lt;=0</formula>
    </cfRule>
    <cfRule type="expression" dxfId="3371" priority="79">
      <formula>I58&gt;0</formula>
    </cfRule>
  </conditionalFormatting>
  <conditionalFormatting sqref="L64">
    <cfRule type="expression" dxfId="3370" priority="76">
      <formula>H64&lt;0</formula>
    </cfRule>
    <cfRule type="expression" dxfId="3369" priority="77">
      <formula>H64&gt;=0</formula>
    </cfRule>
  </conditionalFormatting>
  <conditionalFormatting sqref="L65">
    <cfRule type="expression" dxfId="3368" priority="74">
      <formula>H65&gt;=0</formula>
    </cfRule>
    <cfRule type="expression" dxfId="3367" priority="75">
      <formula>H65&lt;0</formula>
    </cfRule>
  </conditionalFormatting>
  <conditionalFormatting sqref="L67">
    <cfRule type="expression" dxfId="3366" priority="72">
      <formula>H67&lt;=0</formula>
    </cfRule>
    <cfRule type="expression" dxfId="3365" priority="73">
      <formula>H67&gt;0</formula>
    </cfRule>
  </conditionalFormatting>
  <conditionalFormatting sqref="L73">
    <cfRule type="expression" dxfId="3364" priority="70">
      <formula>I73&gt;=0</formula>
    </cfRule>
    <cfRule type="expression" dxfId="3363" priority="71">
      <formula>I73&lt;0</formula>
    </cfRule>
  </conditionalFormatting>
  <conditionalFormatting sqref="L74">
    <cfRule type="expression" dxfId="3362" priority="68">
      <formula>I74&lt;0</formula>
    </cfRule>
    <cfRule type="expression" dxfId="3361" priority="69">
      <formula>I74&gt;=0</formula>
    </cfRule>
  </conditionalFormatting>
  <conditionalFormatting sqref="L75">
    <cfRule type="expression" dxfId="3360" priority="66">
      <formula>AND(I75&gt;=0,I75&lt;&gt;"-")</formula>
    </cfRule>
    <cfRule type="expression" dxfId="3359" priority="67">
      <formula>AND(I75&lt;0,I75&lt;&gt;"-")</formula>
    </cfRule>
  </conditionalFormatting>
  <conditionalFormatting sqref="L76">
    <cfRule type="expression" dxfId="3358" priority="64">
      <formula>I76&gt;=0</formula>
    </cfRule>
    <cfRule type="expression" dxfId="3357" priority="65">
      <formula>I76&lt;0</formula>
    </cfRule>
  </conditionalFormatting>
  <conditionalFormatting sqref="L77">
    <cfRule type="expression" dxfId="3356" priority="62">
      <formula>I77&gt;=0</formula>
    </cfRule>
    <cfRule type="expression" dxfId="3355" priority="63">
      <formula>I77&lt;0</formula>
    </cfRule>
  </conditionalFormatting>
  <conditionalFormatting sqref="L78">
    <cfRule type="expression" dxfId="3354" priority="60">
      <formula>I78&gt;=0</formula>
    </cfRule>
    <cfRule type="expression" dxfId="3353" priority="61">
      <formula>I78&lt;0</formula>
    </cfRule>
  </conditionalFormatting>
  <conditionalFormatting sqref="L82">
    <cfRule type="expression" dxfId="3352" priority="58">
      <formula>I82&lt;=0</formula>
    </cfRule>
    <cfRule type="expression" dxfId="3351" priority="59">
      <formula>I82&gt;0</formula>
    </cfRule>
  </conditionalFormatting>
  <conditionalFormatting sqref="L83">
    <cfRule type="expression" dxfId="3350" priority="56">
      <formula>I83&lt;=0</formula>
    </cfRule>
    <cfRule type="expression" dxfId="3349" priority="57">
      <formula>I83&gt;0</formula>
    </cfRule>
  </conditionalFormatting>
  <conditionalFormatting sqref="L84">
    <cfRule type="expression" dxfId="3348" priority="54">
      <formula>I84&lt;=0</formula>
    </cfRule>
    <cfRule type="expression" dxfId="3347" priority="55">
      <formula>I84&gt;0</formula>
    </cfRule>
  </conditionalFormatting>
  <conditionalFormatting sqref="L85">
    <cfRule type="expression" dxfId="3346" priority="52">
      <formula>I85&lt;=0</formula>
    </cfRule>
    <cfRule type="expression" dxfId="3345" priority="53">
      <formula>I85&gt;0</formula>
    </cfRule>
  </conditionalFormatting>
  <conditionalFormatting sqref="L86">
    <cfRule type="expression" dxfId="3344" priority="50">
      <formula>I86&lt;=0</formula>
    </cfRule>
    <cfRule type="expression" dxfId="3343" priority="51">
      <formula>I86&gt;0</formula>
    </cfRule>
  </conditionalFormatting>
  <conditionalFormatting sqref="L90">
    <cfRule type="expression" dxfId="3342" priority="48">
      <formula>I90&lt;=0</formula>
    </cfRule>
    <cfRule type="expression" dxfId="3341" priority="49">
      <formula>I90&gt;0</formula>
    </cfRule>
  </conditionalFormatting>
  <conditionalFormatting sqref="L91">
    <cfRule type="expression" dxfId="3340" priority="46">
      <formula>I91&lt;=0</formula>
    </cfRule>
    <cfRule type="expression" dxfId="3339" priority="47">
      <formula>I91&gt;0</formula>
    </cfRule>
  </conditionalFormatting>
  <conditionalFormatting sqref="L98">
    <cfRule type="expression" dxfId="3338" priority="44">
      <formula>I98&gt;=0</formula>
    </cfRule>
    <cfRule type="expression" dxfId="3337" priority="45">
      <formula>I98&lt;0</formula>
    </cfRule>
  </conditionalFormatting>
  <conditionalFormatting sqref="L105">
    <cfRule type="expression" dxfId="3336" priority="41">
      <formula>AND(I105&lt;I98,I98&gt;0)</formula>
    </cfRule>
    <cfRule type="expression" dxfId="3335" priority="42">
      <formula>I105&gt;I98</formula>
    </cfRule>
    <cfRule type="expression" dxfId="3334" priority="43">
      <formula>I105&lt;0</formula>
    </cfRule>
  </conditionalFormatting>
  <conditionalFormatting sqref="L110">
    <cfRule type="expression" dxfId="3333" priority="39">
      <formula>I110&gt;=0</formula>
    </cfRule>
    <cfRule type="expression" dxfId="3332" priority="40">
      <formula>I110&lt;0</formula>
    </cfRule>
  </conditionalFormatting>
  <conditionalFormatting sqref="L116">
    <cfRule type="expression" dxfId="3331" priority="36">
      <formula>AND($H$116&lt;&gt;"-",$H$116&lt;0)</formula>
    </cfRule>
    <cfRule type="expression" dxfId="3330" priority="37">
      <formula>I116&lt;=0</formula>
    </cfRule>
    <cfRule type="expression" dxfId="3329" priority="38">
      <formula>AND(I116&gt;0,$H$116&gt;=0)</formula>
    </cfRule>
  </conditionalFormatting>
  <conditionalFormatting sqref="L118">
    <cfRule type="expression" dxfId="3328" priority="32">
      <formula>$I$118&lt;0</formula>
    </cfRule>
    <cfRule type="expression" dxfId="3327" priority="33">
      <formula>$H$118&lt;0</formula>
    </cfRule>
    <cfRule type="expression" dxfId="3326" priority="34">
      <formula>AND($H$118&gt;0,$I$118="-")</formula>
    </cfRule>
    <cfRule type="expression" dxfId="3325" priority="35">
      <formula>AND($H$118&gt;0,$I$118&lt;&gt;"-",$I$118&gt;0)</formula>
    </cfRule>
  </conditionalFormatting>
  <conditionalFormatting sqref="L125">
    <cfRule type="expression" dxfId="3324" priority="30">
      <formula>AND($H$125&lt;0.2,$H$125&lt;&gt;"-")</formula>
    </cfRule>
    <cfRule type="expression" dxfId="3323" priority="31">
      <formula>AND($H$125&gt;=0.2,$H$125&lt;&gt;"-")</formula>
    </cfRule>
  </conditionalFormatting>
  <conditionalFormatting sqref="L126">
    <cfRule type="expression" dxfId="3322" priority="28">
      <formula>AND($H$126&lt;&gt;"-",$H$126&gt;0)</formula>
    </cfRule>
    <cfRule type="expression" dxfId="3321" priority="29">
      <formula>AND($H$126&lt;&gt;"-",$H$126&lt;=0)</formula>
    </cfRule>
  </conditionalFormatting>
  <conditionalFormatting sqref="L128">
    <cfRule type="expression" dxfId="3320" priority="26">
      <formula>H128&lt;=0.05</formula>
    </cfRule>
    <cfRule type="expression" dxfId="3319" priority="27">
      <formula>H128&gt;0.05</formula>
    </cfRule>
  </conditionalFormatting>
  <conditionalFormatting sqref="L133">
    <cfRule type="expression" dxfId="3318" priority="23">
      <formula>AND(H133&gt;=0,$I$133&gt;=0,$I$133&lt;&gt;"-")</formula>
    </cfRule>
    <cfRule type="expression" dxfId="3317" priority="24">
      <formula>AND(H133&gt;=0,$I$133&lt;0)</formula>
    </cfRule>
    <cfRule type="expression" dxfId="3316" priority="25">
      <formula>$H$133&lt;0</formula>
    </cfRule>
  </conditionalFormatting>
  <conditionalFormatting sqref="L140">
    <cfRule type="expression" dxfId="3315" priority="21">
      <formula>I140&gt;=0</formula>
    </cfRule>
    <cfRule type="expression" dxfId="3314" priority="22">
      <formula>I140&lt;0</formula>
    </cfRule>
  </conditionalFormatting>
  <conditionalFormatting sqref="L141">
    <cfRule type="expression" dxfId="3313" priority="19">
      <formula>I141&lt;=0</formula>
    </cfRule>
    <cfRule type="expression" dxfId="3312" priority="20">
      <formula>I141&gt;0</formula>
    </cfRule>
  </conditionalFormatting>
  <conditionalFormatting sqref="L142">
    <cfRule type="expression" dxfId="3311" priority="17">
      <formula>I142&gt;=0</formula>
    </cfRule>
    <cfRule type="expression" dxfId="3310" priority="18">
      <formula>I142&lt;0</formula>
    </cfRule>
  </conditionalFormatting>
  <conditionalFormatting sqref="L164">
    <cfRule type="expression" dxfId="3309" priority="15">
      <formula>$H$163&gt;=-0.4</formula>
    </cfRule>
    <cfRule type="expression" dxfId="3308" priority="16">
      <formula>$H$163&lt;-0.4</formula>
    </cfRule>
  </conditionalFormatting>
  <conditionalFormatting sqref="L66">
    <cfRule type="expression" dxfId="3307" priority="13">
      <formula>$H$66&lt;0</formula>
    </cfRule>
    <cfRule type="expression" dxfId="3306" priority="14">
      <formula>$H$66&gt;=0</formula>
    </cfRule>
  </conditionalFormatting>
  <conditionalFormatting sqref="L12">
    <cfRule type="expression" dxfId="3305" priority="11">
      <formula>AND(H11/H12&lt;G11/G12,$H$11&lt;&gt;0,$G$10&lt;&gt;0)</formula>
    </cfRule>
    <cfRule type="expression" dxfId="3304" priority="12">
      <formula>AND(H11/H12&gt;=G11/G12,$G$11&lt;&gt;0,$H$10&lt;&gt;0)</formula>
    </cfRule>
  </conditionalFormatting>
  <conditionalFormatting sqref="H164">
    <cfRule type="expression" dxfId="3303" priority="9">
      <formula>AND($H$163&lt;&gt;"-",$H$163&lt;-0.4)</formula>
    </cfRule>
    <cfRule type="expression" dxfId="3302" priority="10">
      <formula>AND($H$163&lt;&gt;"-",$H$163&gt;=-0.4)</formula>
    </cfRule>
  </conditionalFormatting>
  <conditionalFormatting sqref="G164">
    <cfRule type="expression" dxfId="3301" priority="7">
      <formula>AND($G$163&lt;&gt;"-",$G$163&lt;-0.4)</formula>
    </cfRule>
    <cfRule type="expression" dxfId="3300" priority="8">
      <formula>AND($G$163&lt;&gt;"-",$G$163&gt;=-0.4)</formula>
    </cfRule>
  </conditionalFormatting>
  <conditionalFormatting sqref="F164">
    <cfRule type="expression" dxfId="3299" priority="5">
      <formula>AND($F$163&lt;&gt;"-",$F$163&lt;-0.4)</formula>
    </cfRule>
    <cfRule type="expression" dxfId="3298" priority="6">
      <formula>AND($F$163&lt;&gt;"-",$F$163&gt;=-0.4)</formula>
    </cfRule>
  </conditionalFormatting>
  <conditionalFormatting sqref="E164">
    <cfRule type="expression" dxfId="3297" priority="3">
      <formula>AND($E$163&lt;&gt;"-",$E$163&lt;-0.4)</formula>
    </cfRule>
    <cfRule type="expression" dxfId="3296" priority="4">
      <formula>AND($E$163&lt;&gt;"-",$E$163&gt;=-0.4)</formula>
    </cfRule>
  </conditionalFormatting>
  <conditionalFormatting sqref="D164">
    <cfRule type="expression" dxfId="3295" priority="1">
      <formula>AND($D$163&lt;&gt;"-",$D$163&lt;-0.4)</formula>
    </cfRule>
    <cfRule type="expression" dxfId="3294" priority="2">
      <formula>AND($D$163&lt;&gt;"-",$D$163&gt;=-0.4)</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35"/>
  <dimension ref="A1:L164"/>
  <sheetViews>
    <sheetView zoomScale="85" zoomScaleNormal="85" workbookViewId="0">
      <selection activeCell="B1" sqref="B1"/>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3</v>
      </c>
      <c r="B1" s="43" t="s">
        <v>55</v>
      </c>
      <c r="C1" s="44" t="s">
        <v>366</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193</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t="s">
        <v>35</v>
      </c>
      <c r="E10" s="64">
        <v>415423</v>
      </c>
      <c r="F10" s="64">
        <v>721449</v>
      </c>
      <c r="G10" s="64">
        <v>1782686</v>
      </c>
      <c r="H10" s="64">
        <v>2225007</v>
      </c>
      <c r="I10" s="65">
        <v>0.24812053272421503</v>
      </c>
      <c r="J10" s="66"/>
      <c r="K10" s="60"/>
      <c r="L10" s="67" t="s">
        <v>421</v>
      </c>
    </row>
    <row r="11" spans="1:12" x14ac:dyDescent="0.25">
      <c r="A11" s="61" t="s">
        <v>67</v>
      </c>
      <c r="B11" s="62" t="s">
        <v>411</v>
      </c>
      <c r="C11" s="63" t="s">
        <v>411</v>
      </c>
      <c r="D11" s="64" t="s">
        <v>35</v>
      </c>
      <c r="E11" s="64">
        <v>810991</v>
      </c>
      <c r="F11" s="64">
        <v>1295664</v>
      </c>
      <c r="G11" s="64">
        <v>1282159</v>
      </c>
      <c r="H11" s="64">
        <v>2049540</v>
      </c>
      <c r="I11" s="65">
        <v>0.59850689345081232</v>
      </c>
      <c r="J11" s="66"/>
      <c r="K11" s="60"/>
      <c r="L11" s="67" t="s">
        <v>422</v>
      </c>
    </row>
    <row r="12" spans="1:12" x14ac:dyDescent="0.25">
      <c r="A12" s="61"/>
      <c r="B12" s="68" t="s">
        <v>68</v>
      </c>
      <c r="C12" s="69" t="s">
        <v>411</v>
      </c>
      <c r="D12" s="70" t="s">
        <v>35</v>
      </c>
      <c r="E12" s="70">
        <v>1226414</v>
      </c>
      <c r="F12" s="70">
        <v>2017113</v>
      </c>
      <c r="G12" s="70">
        <v>3064845</v>
      </c>
      <c r="H12" s="70">
        <v>4274547</v>
      </c>
      <c r="I12" s="65">
        <v>0.39470250534692619</v>
      </c>
      <c r="J12" s="66"/>
      <c r="K12" s="60"/>
      <c r="L12" s="67" t="s">
        <v>423</v>
      </c>
    </row>
    <row r="13" spans="1:12" x14ac:dyDescent="0.25">
      <c r="A13" s="61" t="s">
        <v>69</v>
      </c>
      <c r="B13" s="62" t="s">
        <v>70</v>
      </c>
      <c r="C13" s="63" t="s">
        <v>411</v>
      </c>
      <c r="D13" s="64" t="s">
        <v>35</v>
      </c>
      <c r="E13" s="64">
        <v>483061</v>
      </c>
      <c r="F13" s="64">
        <v>1701074</v>
      </c>
      <c r="G13" s="64">
        <v>1835012</v>
      </c>
      <c r="H13" s="64">
        <v>1911386</v>
      </c>
      <c r="I13" s="65">
        <v>4.1620436269626575E-2</v>
      </c>
      <c r="J13" s="66"/>
      <c r="L13" s="67" t="s">
        <v>424</v>
      </c>
    </row>
    <row r="14" spans="1:12" x14ac:dyDescent="0.25">
      <c r="A14" s="61" t="s">
        <v>71</v>
      </c>
      <c r="B14" s="62" t="s">
        <v>411</v>
      </c>
      <c r="C14" s="63" t="s">
        <v>411</v>
      </c>
      <c r="D14" s="64" t="s">
        <v>35</v>
      </c>
      <c r="E14" s="64">
        <v>190047</v>
      </c>
      <c r="F14" s="64">
        <v>118322</v>
      </c>
      <c r="G14" s="64">
        <v>623935</v>
      </c>
      <c r="H14" s="64">
        <v>1933423</v>
      </c>
      <c r="I14" s="65">
        <v>2.0987570820678436</v>
      </c>
      <c r="J14" s="66"/>
      <c r="K14" s="60"/>
      <c r="L14" s="48" t="s">
        <v>425</v>
      </c>
    </row>
    <row r="15" spans="1:12" x14ac:dyDescent="0.25">
      <c r="A15" s="61" t="s">
        <v>72</v>
      </c>
      <c r="B15" s="62" t="s">
        <v>411</v>
      </c>
      <c r="C15" s="63" t="s">
        <v>411</v>
      </c>
      <c r="D15" s="64" t="s">
        <v>35</v>
      </c>
      <c r="E15" s="64">
        <v>553306</v>
      </c>
      <c r="F15" s="64">
        <v>197718</v>
      </c>
      <c r="G15" s="64">
        <v>605898</v>
      </c>
      <c r="H15" s="64">
        <v>429738</v>
      </c>
      <c r="I15" s="65">
        <v>-0.29074200608023132</v>
      </c>
      <c r="J15" s="66"/>
      <c r="K15" s="60"/>
      <c r="L15" s="67" t="s">
        <v>426</v>
      </c>
    </row>
    <row r="16" spans="1:12" x14ac:dyDescent="0.25">
      <c r="A16" s="61"/>
      <c r="B16" s="68" t="s">
        <v>73</v>
      </c>
      <c r="C16" s="69" t="s">
        <v>411</v>
      </c>
      <c r="D16" s="70" t="s">
        <v>35</v>
      </c>
      <c r="E16" s="70">
        <v>743353</v>
      </c>
      <c r="F16" s="70">
        <v>316040</v>
      </c>
      <c r="G16" s="70">
        <v>1229833</v>
      </c>
      <c r="H16" s="70">
        <v>2363161</v>
      </c>
      <c r="I16" s="65">
        <v>0.92152999634909782</v>
      </c>
      <c r="J16" s="66"/>
      <c r="K16" s="60"/>
      <c r="L16" s="67" t="s">
        <v>427</v>
      </c>
    </row>
    <row r="17" spans="1:12" x14ac:dyDescent="0.25">
      <c r="A17" s="61"/>
      <c r="B17" s="68" t="s">
        <v>74</v>
      </c>
      <c r="C17" s="69" t="s">
        <v>411</v>
      </c>
      <c r="D17" s="70" t="s">
        <v>35</v>
      </c>
      <c r="E17" s="70">
        <v>1226414</v>
      </c>
      <c r="F17" s="70">
        <v>2017114</v>
      </c>
      <c r="G17" s="70">
        <v>3064845</v>
      </c>
      <c r="H17" s="70">
        <v>4274547</v>
      </c>
      <c r="I17" s="65">
        <v>0.39470250534692619</v>
      </c>
      <c r="J17" s="66"/>
      <c r="K17" s="71"/>
      <c r="L17" s="67" t="s">
        <v>428</v>
      </c>
    </row>
    <row r="18" spans="1:12" x14ac:dyDescent="0.25">
      <c r="A18" s="61"/>
      <c r="B18" s="68" t="s">
        <v>75</v>
      </c>
      <c r="C18" s="69" t="s">
        <v>411</v>
      </c>
      <c r="D18" s="70" t="s">
        <v>35</v>
      </c>
      <c r="E18" s="70">
        <v>257685</v>
      </c>
      <c r="F18" s="70">
        <v>1097946</v>
      </c>
      <c r="G18" s="70">
        <v>676261</v>
      </c>
      <c r="H18" s="70">
        <v>1619802</v>
      </c>
      <c r="I18" s="65">
        <v>1.3952320184070943</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32</v>
      </c>
      <c r="E22" s="74" t="s">
        <v>32</v>
      </c>
      <c r="F22" s="74" t="s">
        <v>33</v>
      </c>
      <c r="G22" s="74" t="s">
        <v>33</v>
      </c>
      <c r="H22" s="74" t="s">
        <v>33</v>
      </c>
      <c r="L22" s="48" t="s">
        <v>429</v>
      </c>
    </row>
    <row r="23" spans="1:12" x14ac:dyDescent="0.25">
      <c r="A23" s="61" t="s">
        <v>67</v>
      </c>
      <c r="B23" s="129" t="s">
        <v>78</v>
      </c>
      <c r="C23" s="130"/>
      <c r="D23" s="74" t="s">
        <v>32</v>
      </c>
      <c r="E23" s="74" t="s">
        <v>35</v>
      </c>
      <c r="F23" s="74" t="s">
        <v>33</v>
      </c>
      <c r="G23" s="74" t="s">
        <v>33</v>
      </c>
      <c r="H23" s="74" t="s">
        <v>35</v>
      </c>
    </row>
    <row r="24" spans="1:12" x14ac:dyDescent="0.25">
      <c r="A24" s="61" t="s">
        <v>69</v>
      </c>
      <c r="B24" s="62" t="s">
        <v>411</v>
      </c>
      <c r="C24" s="62" t="s">
        <v>411</v>
      </c>
      <c r="D24" s="74" t="s">
        <v>32</v>
      </c>
      <c r="E24" s="74" t="s">
        <v>32</v>
      </c>
      <c r="F24" s="74" t="s">
        <v>33</v>
      </c>
      <c r="G24" s="74" t="s">
        <v>33</v>
      </c>
      <c r="H24" s="74" t="s">
        <v>33</v>
      </c>
    </row>
    <row r="25" spans="1:12" ht="15" customHeight="1" x14ac:dyDescent="0.25">
      <c r="A25" s="61" t="s">
        <v>71</v>
      </c>
      <c r="B25" s="62" t="s">
        <v>411</v>
      </c>
      <c r="C25" s="62" t="s">
        <v>411</v>
      </c>
      <c r="D25" s="74"/>
      <c r="E25" s="74" t="s">
        <v>32</v>
      </c>
      <c r="F25" s="74" t="s">
        <v>33</v>
      </c>
      <c r="G25" s="74" t="s">
        <v>35</v>
      </c>
      <c r="H25" s="74" t="s">
        <v>35</v>
      </c>
    </row>
    <row r="26" spans="1:12" ht="43.5" customHeight="1" x14ac:dyDescent="0.25">
      <c r="A26" s="61" t="s">
        <v>72</v>
      </c>
      <c r="B26" s="62" t="s">
        <v>411</v>
      </c>
      <c r="C26" s="62" t="s">
        <v>411</v>
      </c>
      <c r="D26" s="74" t="s">
        <v>32</v>
      </c>
      <c r="E26" s="74" t="s">
        <v>33</v>
      </c>
      <c r="F26" s="74" t="s">
        <v>33</v>
      </c>
      <c r="G26" s="74" t="s">
        <v>33</v>
      </c>
      <c r="H26" s="74" t="s">
        <v>35</v>
      </c>
    </row>
    <row r="27" spans="1:12" ht="46.5" customHeight="1" x14ac:dyDescent="0.25">
      <c r="A27" s="61" t="s">
        <v>79</v>
      </c>
      <c r="B27" s="129" t="s">
        <v>80</v>
      </c>
      <c r="C27" s="130"/>
      <c r="D27" s="74" t="s">
        <v>32</v>
      </c>
      <c r="E27" s="74" t="s">
        <v>33</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t="s">
        <v>35</v>
      </c>
      <c r="F33" s="78">
        <v>3.6642844895829911E-2</v>
      </c>
      <c r="G33" s="78">
        <v>2.8791122178561639</v>
      </c>
      <c r="H33" s="78">
        <v>0.16480099113360908</v>
      </c>
      <c r="I33" s="78">
        <v>0.96281553687178012</v>
      </c>
      <c r="J33" s="65">
        <v>4.8422921503621108</v>
      </c>
      <c r="L33" s="48" t="s">
        <v>430</v>
      </c>
    </row>
    <row r="34" spans="1:12" x14ac:dyDescent="0.25">
      <c r="A34" s="61" t="s">
        <v>67</v>
      </c>
      <c r="B34" s="62" t="s">
        <v>86</v>
      </c>
      <c r="C34" s="63" t="s">
        <v>411</v>
      </c>
      <c r="D34" s="77" t="s">
        <v>411</v>
      </c>
      <c r="E34" s="78" t="s">
        <v>35</v>
      </c>
      <c r="F34" s="78">
        <v>1.0187601005402762</v>
      </c>
      <c r="G34" s="78">
        <v>5.9628129854701637</v>
      </c>
      <c r="H34" s="78">
        <v>1.5252257269251706</v>
      </c>
      <c r="I34" s="78">
        <v>3.6124616591060246</v>
      </c>
      <c r="J34" s="65">
        <v>1.368476741071426</v>
      </c>
      <c r="L34" s="48" t="s">
        <v>431</v>
      </c>
    </row>
    <row r="35" spans="1:12" x14ac:dyDescent="0.25">
      <c r="A35" s="61" t="s">
        <v>69</v>
      </c>
      <c r="B35" s="62" t="s">
        <v>411</v>
      </c>
      <c r="C35" s="63" t="s">
        <v>411</v>
      </c>
      <c r="D35" s="77" t="s">
        <v>411</v>
      </c>
      <c r="E35" s="78" t="s">
        <v>35</v>
      </c>
      <c r="F35" s="78">
        <v>1.4793702734943583</v>
      </c>
      <c r="G35" s="78">
        <v>7.4005243077766609</v>
      </c>
      <c r="H35" s="78">
        <v>2.6743879979393097</v>
      </c>
      <c r="I35" s="78">
        <v>6.7818101203416017</v>
      </c>
      <c r="J35" s="65">
        <v>1.5358362831298882</v>
      </c>
      <c r="L35" s="48" t="s">
        <v>432</v>
      </c>
    </row>
    <row r="36" spans="1:12" x14ac:dyDescent="0.25">
      <c r="A36" s="61" t="s">
        <v>71</v>
      </c>
      <c r="B36" s="62" t="s">
        <v>411</v>
      </c>
      <c r="C36" s="63" t="s">
        <v>411</v>
      </c>
      <c r="D36" s="77" t="s">
        <v>411</v>
      </c>
      <c r="E36" s="78" t="s">
        <v>35</v>
      </c>
      <c r="F36" s="78">
        <v>1.0985554359088969</v>
      </c>
      <c r="G36" s="78">
        <v>4.4161514604137553</v>
      </c>
      <c r="H36" s="78">
        <v>1.1620937731673231</v>
      </c>
      <c r="I36" s="78">
        <v>0.91679049366491838</v>
      </c>
      <c r="J36" s="65">
        <v>-0.2110873366387834</v>
      </c>
      <c r="L36" s="48" t="s">
        <v>433</v>
      </c>
    </row>
    <row r="37" spans="1:12" x14ac:dyDescent="0.25">
      <c r="A37" s="61" t="s">
        <v>72</v>
      </c>
      <c r="B37" s="62" t="s">
        <v>411</v>
      </c>
      <c r="C37" s="63" t="s">
        <v>411</v>
      </c>
      <c r="D37" s="77" t="s">
        <v>411</v>
      </c>
      <c r="E37" s="78" t="s">
        <v>35</v>
      </c>
      <c r="F37" s="78">
        <v>0.14001958344805315</v>
      </c>
      <c r="G37" s="78">
        <v>0.57588617543975162</v>
      </c>
      <c r="H37" s="78">
        <v>2.8515344858780215E-2</v>
      </c>
      <c r="I37" s="78">
        <v>-0.16408041075952215</v>
      </c>
      <c r="J37" s="65">
        <v>-6.7541092900021455</v>
      </c>
      <c r="L37" s="48" t="s">
        <v>434</v>
      </c>
    </row>
    <row r="38" spans="1:12" x14ac:dyDescent="0.25">
      <c r="A38" s="61" t="s">
        <v>79</v>
      </c>
      <c r="B38" s="62" t="s">
        <v>411</v>
      </c>
      <c r="C38" s="63" t="s">
        <v>411</v>
      </c>
      <c r="D38" s="77" t="s">
        <v>411</v>
      </c>
      <c r="E38" s="78" t="s">
        <v>35</v>
      </c>
      <c r="F38" s="78">
        <v>0.66131260090344257</v>
      </c>
      <c r="G38" s="78">
        <v>0.64237501815713849</v>
      </c>
      <c r="H38" s="78">
        <v>0.41836960759842667</v>
      </c>
      <c r="I38" s="78">
        <v>0.47949385045947557</v>
      </c>
      <c r="J38" s="65">
        <v>0.14610105932866707</v>
      </c>
      <c r="L38" s="48" t="s">
        <v>435</v>
      </c>
    </row>
    <row r="39" spans="1:12" ht="25.5" x14ac:dyDescent="0.25">
      <c r="A39" s="61" t="s">
        <v>87</v>
      </c>
      <c r="B39" s="62" t="s">
        <v>88</v>
      </c>
      <c r="C39" s="63" t="s">
        <v>411</v>
      </c>
      <c r="D39" s="77" t="s">
        <v>411</v>
      </c>
      <c r="E39" s="78" t="s">
        <v>35</v>
      </c>
      <c r="F39" s="78">
        <v>0.31774088738346046</v>
      </c>
      <c r="G39" s="78">
        <v>0.84740025191716373</v>
      </c>
      <c r="H39" s="78">
        <v>0.52743926455299228</v>
      </c>
      <c r="I39" s="78">
        <v>0.79032465821598996</v>
      </c>
      <c r="J39" s="65">
        <v>0.49841832288651189</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t="s">
        <v>35</v>
      </c>
      <c r="F45" s="78">
        <v>0.66126693954762639</v>
      </c>
      <c r="G45" s="78">
        <v>0.64233585327148257</v>
      </c>
      <c r="H45" s="78">
        <v>0.41834383141724951</v>
      </c>
      <c r="I45" s="78">
        <v>0.47947536896892234</v>
      </c>
      <c r="J45" s="65">
        <v>0.14612749838947955</v>
      </c>
      <c r="L45" s="67" t="s">
        <v>437</v>
      </c>
    </row>
    <row r="46" spans="1:12" x14ac:dyDescent="0.25">
      <c r="A46" s="61" t="s">
        <v>67</v>
      </c>
      <c r="B46" s="62" t="s">
        <v>93</v>
      </c>
      <c r="C46" s="77" t="s">
        <v>411</v>
      </c>
      <c r="D46" s="77" t="s">
        <v>411</v>
      </c>
      <c r="E46" s="78" t="s">
        <v>35</v>
      </c>
      <c r="F46" s="78">
        <v>0.8599804165519469</v>
      </c>
      <c r="G46" s="78">
        <v>0.42411382456024843</v>
      </c>
      <c r="H46" s="78">
        <v>0.97148465514121973</v>
      </c>
      <c r="I46" s="78">
        <v>1.1640804107595222</v>
      </c>
      <c r="J46" s="65">
        <v>0.19824889111635613</v>
      </c>
      <c r="L46" s="67" t="s">
        <v>438</v>
      </c>
    </row>
    <row r="47" spans="1:12" ht="25.5" x14ac:dyDescent="0.25">
      <c r="A47" s="61" t="s">
        <v>69</v>
      </c>
      <c r="B47" s="62" t="s">
        <v>94</v>
      </c>
      <c r="C47" s="77" t="s">
        <v>411</v>
      </c>
      <c r="D47" s="77" t="s">
        <v>411</v>
      </c>
      <c r="E47" s="78" t="s">
        <v>35</v>
      </c>
      <c r="F47" s="78">
        <v>0.54356093344857392</v>
      </c>
      <c r="G47" s="78">
        <v>0.47457480071765934</v>
      </c>
      <c r="H47" s="78">
        <v>0.7384804125494111</v>
      </c>
      <c r="I47" s="78">
        <v>0.73725215794796506</v>
      </c>
      <c r="J47" s="65">
        <v>-1.6632189298099525E-3</v>
      </c>
      <c r="L47" s="67" t="s">
        <v>439</v>
      </c>
    </row>
    <row r="48" spans="1:12" x14ac:dyDescent="0.25">
      <c r="A48" s="61" t="s">
        <v>71</v>
      </c>
      <c r="B48" s="62" t="s">
        <v>411</v>
      </c>
      <c r="C48" s="77" t="s">
        <v>411</v>
      </c>
      <c r="D48" s="77" t="s">
        <v>411</v>
      </c>
      <c r="E48" s="78" t="s">
        <v>35</v>
      </c>
      <c r="F48" s="78">
        <v>0.45747828117364708</v>
      </c>
      <c r="G48" s="78">
        <v>0.16400604893762413</v>
      </c>
      <c r="H48" s="78">
        <v>0.34999713914845354</v>
      </c>
      <c r="I48" s="78">
        <v>0.86895142352361143</v>
      </c>
      <c r="J48" s="65">
        <v>1.4827386464865935</v>
      </c>
      <c r="K48" s="22"/>
      <c r="L48" s="67" t="s">
        <v>440</v>
      </c>
    </row>
    <row r="49" spans="1:12" ht="25.5" customHeight="1" x14ac:dyDescent="0.25">
      <c r="A49" s="61" t="s">
        <v>72</v>
      </c>
      <c r="B49" s="62" t="s">
        <v>411</v>
      </c>
      <c r="C49" s="77" t="s">
        <v>411</v>
      </c>
      <c r="D49" s="77" t="s">
        <v>411</v>
      </c>
      <c r="E49" s="78" t="s">
        <v>35</v>
      </c>
      <c r="F49" s="78">
        <v>0.39387893217657899</v>
      </c>
      <c r="G49" s="78">
        <v>0.84332112281265348</v>
      </c>
      <c r="H49" s="78">
        <v>0.59872913638373226</v>
      </c>
      <c r="I49" s="78">
        <v>0.44715521902086935</v>
      </c>
      <c r="J49" s="65">
        <v>-0.25315941408556653</v>
      </c>
      <c r="K49" s="22"/>
      <c r="L49" s="67" t="s">
        <v>441</v>
      </c>
    </row>
    <row r="50" spans="1:12" x14ac:dyDescent="0.25">
      <c r="A50" s="61" t="s">
        <v>79</v>
      </c>
      <c r="B50" s="62" t="s">
        <v>95</v>
      </c>
      <c r="C50" s="77" t="s">
        <v>411</v>
      </c>
      <c r="D50" s="77" t="s">
        <v>411</v>
      </c>
      <c r="E50" s="78" t="s">
        <v>35</v>
      </c>
      <c r="F50" s="78">
        <v>0.60611617553529784</v>
      </c>
      <c r="G50" s="78">
        <v>0.15667937294539275</v>
      </c>
      <c r="H50" s="78">
        <v>0.40127086361626768</v>
      </c>
      <c r="I50" s="78">
        <v>0.5528447809791307</v>
      </c>
      <c r="J50" s="65">
        <v>0.37773467028448898</v>
      </c>
      <c r="K50" s="22"/>
      <c r="L50" s="67" t="s">
        <v>442</v>
      </c>
    </row>
    <row r="51" spans="1:12" x14ac:dyDescent="0.25">
      <c r="A51" s="61" t="s">
        <v>87</v>
      </c>
      <c r="B51" s="62" t="s">
        <v>96</v>
      </c>
      <c r="C51" s="77" t="s">
        <v>411</v>
      </c>
      <c r="D51" s="77" t="s">
        <v>411</v>
      </c>
      <c r="E51" s="78" t="s">
        <v>35</v>
      </c>
      <c r="F51" s="78">
        <v>1.5388387801954619</v>
      </c>
      <c r="G51" s="78">
        <v>0.18578850773099817</v>
      </c>
      <c r="H51" s="78">
        <v>0.67020433653839862</v>
      </c>
      <c r="I51" s="78">
        <v>1.2363598980007178</v>
      </c>
      <c r="J51" s="65">
        <v>0.84475066870875415</v>
      </c>
      <c r="K51" s="22"/>
      <c r="L51" s="67" t="s">
        <v>443</v>
      </c>
    </row>
    <row r="52" spans="1:12" x14ac:dyDescent="0.25">
      <c r="A52" s="61" t="s">
        <v>97</v>
      </c>
      <c r="B52" s="62" t="s">
        <v>411</v>
      </c>
      <c r="C52" s="77" t="s">
        <v>411</v>
      </c>
      <c r="D52" s="77" t="s">
        <v>411</v>
      </c>
      <c r="E52" s="78" t="s">
        <v>35</v>
      </c>
      <c r="F52" s="78">
        <v>0.64984065444008432</v>
      </c>
      <c r="G52" s="78">
        <v>5.3824642450322742</v>
      </c>
      <c r="H52" s="78">
        <v>1.4920822583228779</v>
      </c>
      <c r="I52" s="78">
        <v>0.8088259750393646</v>
      </c>
      <c r="J52" s="65">
        <v>-0.45792132402371921</v>
      </c>
      <c r="K52" s="22"/>
      <c r="L52" s="67" t="s">
        <v>444</v>
      </c>
    </row>
    <row r="53" spans="1:12" x14ac:dyDescent="0.25">
      <c r="A53" s="61" t="s">
        <v>98</v>
      </c>
      <c r="B53" s="62" t="s">
        <v>411</v>
      </c>
      <c r="C53" s="77" t="s">
        <v>411</v>
      </c>
      <c r="D53" s="77" t="s">
        <v>411</v>
      </c>
      <c r="E53" s="78" t="s">
        <v>35</v>
      </c>
      <c r="F53" s="78">
        <v>1.9522053425063128</v>
      </c>
      <c r="G53" s="78">
        <v>1.7959190462527497</v>
      </c>
      <c r="H53" s="78">
        <v>0.71922873686111854</v>
      </c>
      <c r="I53" s="78">
        <v>0.92113867506933689</v>
      </c>
      <c r="J53" s="65">
        <v>0.28073118864716151</v>
      </c>
      <c r="K53" s="22"/>
      <c r="L53" s="67" t="s">
        <v>445</v>
      </c>
    </row>
    <row r="54" spans="1:12" x14ac:dyDescent="0.25">
      <c r="A54" s="61" t="s">
        <v>99</v>
      </c>
      <c r="B54" s="62" t="s">
        <v>411</v>
      </c>
      <c r="C54" s="77" t="s">
        <v>411</v>
      </c>
      <c r="D54" s="77" t="s">
        <v>411</v>
      </c>
      <c r="E54" s="78" t="s">
        <v>35</v>
      </c>
      <c r="F54" s="78">
        <v>0.54883971233345841</v>
      </c>
      <c r="G54" s="78">
        <v>0.90198020636424436</v>
      </c>
      <c r="H54" s="78">
        <v>0.80230713135574561</v>
      </c>
      <c r="I54" s="78">
        <v>0.89946583813442693</v>
      </c>
      <c r="J54" s="65">
        <v>0.12109914393319886</v>
      </c>
      <c r="K54" s="22"/>
      <c r="L54" s="67" t="s">
        <v>446</v>
      </c>
    </row>
    <row r="55" spans="1:12" x14ac:dyDescent="0.25">
      <c r="A55" s="61" t="s">
        <v>100</v>
      </c>
      <c r="B55" s="62" t="s">
        <v>411</v>
      </c>
      <c r="C55" s="77" t="s">
        <v>411</v>
      </c>
      <c r="D55" s="77" t="s">
        <v>411</v>
      </c>
      <c r="E55" s="78" t="s">
        <v>35</v>
      </c>
      <c r="F55" s="78">
        <v>0.28234250670026206</v>
      </c>
      <c r="G55" s="78">
        <v>6.5033670514830194E-2</v>
      </c>
      <c r="H55" s="78">
        <v>0.25374072722998908</v>
      </c>
      <c r="I55" s="78">
        <v>0.50286581205984482</v>
      </c>
      <c r="J55" s="65">
        <v>0.98180961152543023</v>
      </c>
      <c r="K55" s="22"/>
      <c r="L55" s="67" t="s">
        <v>447</v>
      </c>
    </row>
    <row r="56" spans="1:12" x14ac:dyDescent="0.25">
      <c r="A56" s="61" t="s">
        <v>101</v>
      </c>
      <c r="B56" s="62" t="s">
        <v>411</v>
      </c>
      <c r="C56" s="77" t="s">
        <v>411</v>
      </c>
      <c r="D56" s="77" t="s">
        <v>411</v>
      </c>
      <c r="E56" s="78" t="s">
        <v>35</v>
      </c>
      <c r="F56" s="78">
        <v>0.25566184571798323</v>
      </c>
      <c r="G56" s="78">
        <v>0.37438931780787243</v>
      </c>
      <c r="H56" s="78">
        <v>0.50733310945469834</v>
      </c>
      <c r="I56" s="78">
        <v>0.81815119663873936</v>
      </c>
      <c r="J56" s="65">
        <v>0.61265090212251394</v>
      </c>
      <c r="K56" s="22"/>
      <c r="L56" s="67" t="s">
        <v>448</v>
      </c>
    </row>
    <row r="57" spans="1:12" x14ac:dyDescent="0.25">
      <c r="A57" s="61" t="s">
        <v>102</v>
      </c>
      <c r="B57" s="62" t="s">
        <v>411</v>
      </c>
      <c r="C57" s="77" t="s">
        <v>411</v>
      </c>
      <c r="D57" s="77" t="s">
        <v>411</v>
      </c>
      <c r="E57" s="78" t="s">
        <v>35</v>
      </c>
      <c r="F57" s="78">
        <v>0.74433815428201677</v>
      </c>
      <c r="G57" s="78">
        <v>0.62561068219212757</v>
      </c>
      <c r="H57" s="78">
        <v>0.49266689054530166</v>
      </c>
      <c r="I57" s="78">
        <v>0.18184880336126061</v>
      </c>
      <c r="J57" s="65">
        <v>-0.63088892951587683</v>
      </c>
      <c r="K57" s="22"/>
      <c r="L57" s="67" t="s">
        <v>449</v>
      </c>
    </row>
    <row r="58" spans="1:12" x14ac:dyDescent="0.25">
      <c r="A58" s="61" t="s">
        <v>103</v>
      </c>
      <c r="B58" s="62" t="s">
        <v>411</v>
      </c>
      <c r="C58" s="77" t="s">
        <v>411</v>
      </c>
      <c r="D58" s="77" t="s">
        <v>411</v>
      </c>
      <c r="E58" s="78" t="s">
        <v>35</v>
      </c>
      <c r="F58" s="78">
        <v>0.21011154416920794</v>
      </c>
      <c r="G58" s="78">
        <v>0.54431556387768065</v>
      </c>
      <c r="H58" s="78">
        <v>0.22065096277299504</v>
      </c>
      <c r="I58" s="78">
        <v>0.37894120710334922</v>
      </c>
      <c r="J58" s="65">
        <v>0.71737844395087758</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t="s">
        <v>35</v>
      </c>
      <c r="E64" s="64">
        <v>190356</v>
      </c>
      <c r="F64" s="64">
        <v>-86250</v>
      </c>
      <c r="G64" s="64">
        <v>-29714</v>
      </c>
      <c r="H64" s="64">
        <v>-450991</v>
      </c>
      <c r="I64" s="65">
        <v>-14.177727670458371</v>
      </c>
      <c r="K64" s="22"/>
      <c r="L64" s="67" t="s">
        <v>479</v>
      </c>
    </row>
    <row r="65" spans="1:12" ht="25.5" x14ac:dyDescent="0.25">
      <c r="A65" s="61" t="s">
        <v>67</v>
      </c>
      <c r="B65" s="62" t="s">
        <v>109</v>
      </c>
      <c r="C65" s="77" t="s">
        <v>411</v>
      </c>
      <c r="D65" s="64" t="s">
        <v>35</v>
      </c>
      <c r="E65" s="64">
        <v>-425552</v>
      </c>
      <c r="F65" s="64">
        <v>-425025</v>
      </c>
      <c r="G65" s="64">
        <v>18389</v>
      </c>
      <c r="H65" s="64">
        <v>-375287</v>
      </c>
      <c r="I65" s="65">
        <v>-21.408233182881069</v>
      </c>
      <c r="K65" s="22"/>
      <c r="L65" s="67" t="s">
        <v>480</v>
      </c>
    </row>
    <row r="66" spans="1:12" x14ac:dyDescent="0.25">
      <c r="A66" s="61" t="s">
        <v>69</v>
      </c>
      <c r="B66" s="62" t="s">
        <v>411</v>
      </c>
      <c r="C66" s="77" t="s">
        <v>411</v>
      </c>
      <c r="D66" s="64" t="s">
        <v>35</v>
      </c>
      <c r="E66" s="64">
        <v>268088</v>
      </c>
      <c r="F66" s="64">
        <v>591293</v>
      </c>
      <c r="G66" s="64">
        <v>-7367</v>
      </c>
      <c r="H66" s="64">
        <v>1030700</v>
      </c>
      <c r="I66" s="65">
        <v>140.90769648432197</v>
      </c>
      <c r="K66" s="22"/>
      <c r="L66" s="67" t="s">
        <v>481</v>
      </c>
    </row>
    <row r="67" spans="1:12" x14ac:dyDescent="0.25">
      <c r="A67" s="61" t="s">
        <v>71</v>
      </c>
      <c r="B67" s="62" t="s">
        <v>411</v>
      </c>
      <c r="C67" s="77" t="s">
        <v>411</v>
      </c>
      <c r="D67" s="64" t="s">
        <v>35</v>
      </c>
      <c r="E67" s="64">
        <v>32892</v>
      </c>
      <c r="F67" s="64">
        <v>80018</v>
      </c>
      <c r="G67" s="64">
        <v>-18692</v>
      </c>
      <c r="H67" s="64">
        <v>204422</v>
      </c>
      <c r="I67" s="65">
        <v>11.936336400599187</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t="s">
        <v>35</v>
      </c>
      <c r="E73" s="78">
        <v>1.4854291352065361</v>
      </c>
      <c r="F73" s="78">
        <v>0.61266834652214108</v>
      </c>
      <c r="G73" s="78">
        <v>0.47601810168442948</v>
      </c>
      <c r="H73" s="78">
        <v>0.54781785739200195</v>
      </c>
      <c r="I73" s="65">
        <v>0.15083408688346742</v>
      </c>
      <c r="K73" s="60"/>
      <c r="L73" s="86" t="s">
        <v>451</v>
      </c>
    </row>
    <row r="74" spans="1:12" ht="25.5" x14ac:dyDescent="0.25">
      <c r="A74" s="85" t="s">
        <v>67</v>
      </c>
      <c r="B74" s="62" t="s">
        <v>115</v>
      </c>
      <c r="C74" s="77" t="s">
        <v>411</v>
      </c>
      <c r="D74" s="78" t="s">
        <v>35</v>
      </c>
      <c r="E74" s="78">
        <v>3.7712835439002528</v>
      </c>
      <c r="F74" s="78">
        <v>0.90983844863069363</v>
      </c>
      <c r="G74" s="78">
        <v>0.6841191079628719</v>
      </c>
      <c r="H74" s="78">
        <v>1.0732041817233513</v>
      </c>
      <c r="I74" s="65">
        <v>0.56873879011956441</v>
      </c>
      <c r="K74" s="60"/>
      <c r="L74" s="48" t="s">
        <v>452</v>
      </c>
    </row>
    <row r="75" spans="1:12" x14ac:dyDescent="0.25">
      <c r="A75" s="85" t="s">
        <v>69</v>
      </c>
      <c r="B75" s="62" t="s">
        <v>411</v>
      </c>
      <c r="C75" s="77" t="s">
        <v>411</v>
      </c>
      <c r="D75" s="78" t="s">
        <v>35</v>
      </c>
      <c r="E75" s="78">
        <v>2.2463381221246599</v>
      </c>
      <c r="F75" s="78">
        <v>0.94330111005361583</v>
      </c>
      <c r="G75" s="78">
        <v>0.93842905428340118</v>
      </c>
      <c r="H75" s="78">
        <v>1.2067866875128876</v>
      </c>
      <c r="I75" s="65">
        <v>0.28596475354698869</v>
      </c>
      <c r="K75" s="60"/>
      <c r="L75" s="86" t="s">
        <v>453</v>
      </c>
    </row>
    <row r="76" spans="1:12" x14ac:dyDescent="0.25">
      <c r="A76" s="85" t="s">
        <v>71</v>
      </c>
      <c r="B76" s="62" t="s">
        <v>411</v>
      </c>
      <c r="C76" s="77" t="s">
        <v>411</v>
      </c>
      <c r="D76" s="78" t="s">
        <v>35</v>
      </c>
      <c r="E76" s="78">
        <v>3.383441610299498</v>
      </c>
      <c r="F76" s="78">
        <v>1.8428195590868668</v>
      </c>
      <c r="G76" s="78">
        <v>2.0291500583806417</v>
      </c>
      <c r="H76" s="78">
        <v>2.7670588785863579</v>
      </c>
      <c r="I76" s="65">
        <v>0.36365414039147137</v>
      </c>
      <c r="K76" s="60"/>
      <c r="L76" s="86" t="s">
        <v>454</v>
      </c>
    </row>
    <row r="77" spans="1:12" x14ac:dyDescent="0.25">
      <c r="A77" s="85" t="s">
        <v>72</v>
      </c>
      <c r="B77" s="62" t="s">
        <v>411</v>
      </c>
      <c r="C77" s="77" t="s">
        <v>411</v>
      </c>
      <c r="D77" s="78" t="s">
        <v>35</v>
      </c>
      <c r="E77" s="78">
        <v>9.4370195395868297</v>
      </c>
      <c r="F77" s="78">
        <v>5.4937341556937218</v>
      </c>
      <c r="G77" s="78">
        <v>4.4225340268192577</v>
      </c>
      <c r="H77" s="78">
        <v>6.0411119859123605</v>
      </c>
      <c r="I77" s="65">
        <v>0.36598428622090323</v>
      </c>
      <c r="K77" s="60"/>
      <c r="L77" s="48" t="s">
        <v>455</v>
      </c>
    </row>
    <row r="78" spans="1:12" x14ac:dyDescent="0.25">
      <c r="A78" s="85" t="s">
        <v>79</v>
      </c>
      <c r="B78" s="62" t="s">
        <v>411</v>
      </c>
      <c r="C78" s="77" t="s">
        <v>411</v>
      </c>
      <c r="D78" s="78" t="s">
        <v>35</v>
      </c>
      <c r="E78" s="78">
        <v>8.8777996530282053</v>
      </c>
      <c r="F78" s="78">
        <v>5.0949268915513146</v>
      </c>
      <c r="G78" s="78">
        <v>4.3555126644724993</v>
      </c>
      <c r="H78" s="78">
        <v>3.5149751325114984</v>
      </c>
      <c r="I78" s="65">
        <v>-0.19298245619102092</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t="s">
        <v>35</v>
      </c>
      <c r="E82" s="89">
        <v>242</v>
      </c>
      <c r="F82" s="89">
        <v>588</v>
      </c>
      <c r="G82" s="89">
        <v>756</v>
      </c>
      <c r="H82" s="89">
        <v>657</v>
      </c>
      <c r="I82" s="65">
        <v>-0.13095238095238096</v>
      </c>
      <c r="K82" s="60"/>
      <c r="L82" s="48" t="s">
        <v>457</v>
      </c>
    </row>
    <row r="83" spans="1:12" x14ac:dyDescent="0.25">
      <c r="A83" s="61" t="s">
        <v>67</v>
      </c>
      <c r="B83" s="62" t="s">
        <v>118</v>
      </c>
      <c r="C83" s="77" t="s">
        <v>411</v>
      </c>
      <c r="D83" s="89" t="s">
        <v>35</v>
      </c>
      <c r="E83" s="89">
        <v>160</v>
      </c>
      <c r="F83" s="89">
        <v>382</v>
      </c>
      <c r="G83" s="89">
        <v>384</v>
      </c>
      <c r="H83" s="89">
        <v>298</v>
      </c>
      <c r="I83" s="65">
        <v>-0.22395833333333334</v>
      </c>
      <c r="K83" s="60"/>
      <c r="L83" s="48" t="s">
        <v>458</v>
      </c>
    </row>
    <row r="84" spans="1:12" x14ac:dyDescent="0.25">
      <c r="A84" s="61" t="s">
        <v>69</v>
      </c>
      <c r="B84" s="62" t="s">
        <v>411</v>
      </c>
      <c r="C84" s="77" t="s">
        <v>411</v>
      </c>
      <c r="D84" s="89" t="s">
        <v>35</v>
      </c>
      <c r="E84" s="89">
        <v>106</v>
      </c>
      <c r="F84" s="89">
        <v>195</v>
      </c>
      <c r="G84" s="89">
        <v>177</v>
      </c>
      <c r="H84" s="89">
        <v>130</v>
      </c>
      <c r="I84" s="65">
        <v>-0.2655367231638418</v>
      </c>
      <c r="K84" s="60"/>
      <c r="L84" s="48" t="s">
        <v>459</v>
      </c>
    </row>
    <row r="85" spans="1:12" ht="14.25" customHeight="1" x14ac:dyDescent="0.25">
      <c r="A85" s="61" t="s">
        <v>71</v>
      </c>
      <c r="B85" s="62" t="s">
        <v>411</v>
      </c>
      <c r="C85" s="77" t="s">
        <v>411</v>
      </c>
      <c r="D85" s="89" t="s">
        <v>35</v>
      </c>
      <c r="E85" s="89">
        <v>38</v>
      </c>
      <c r="F85" s="89">
        <v>66</v>
      </c>
      <c r="G85" s="89">
        <v>81</v>
      </c>
      <c r="H85" s="89">
        <v>60</v>
      </c>
      <c r="I85" s="65">
        <v>-0.25925925925925924</v>
      </c>
      <c r="K85" s="60"/>
      <c r="L85" s="48" t="s">
        <v>460</v>
      </c>
    </row>
    <row r="86" spans="1:12" x14ac:dyDescent="0.25">
      <c r="A86" s="61" t="s">
        <v>72</v>
      </c>
      <c r="B86" s="62" t="s">
        <v>411</v>
      </c>
      <c r="C86" s="77" t="s">
        <v>411</v>
      </c>
      <c r="D86" s="89" t="s">
        <v>35</v>
      </c>
      <c r="E86" s="89">
        <v>41</v>
      </c>
      <c r="F86" s="89">
        <v>71</v>
      </c>
      <c r="G86" s="89">
        <v>83</v>
      </c>
      <c r="H86" s="89">
        <v>102</v>
      </c>
      <c r="I86" s="65">
        <v>0.2289156626506024</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t="s">
        <v>35</v>
      </c>
      <c r="E90" s="89">
        <v>147</v>
      </c>
      <c r="F90" s="89">
        <v>266</v>
      </c>
      <c r="G90" s="89">
        <v>260</v>
      </c>
      <c r="H90" s="89">
        <v>232</v>
      </c>
      <c r="I90" s="65">
        <v>-0.1076923076923077</v>
      </c>
      <c r="L90" s="48" t="s">
        <v>462</v>
      </c>
    </row>
    <row r="91" spans="1:12" x14ac:dyDescent="0.25">
      <c r="A91" s="61" t="s">
        <v>67</v>
      </c>
      <c r="B91" s="62" t="s">
        <v>411</v>
      </c>
      <c r="C91" s="77" t="s">
        <v>411</v>
      </c>
      <c r="D91" s="89" t="s">
        <v>35</v>
      </c>
      <c r="E91" s="89">
        <v>109</v>
      </c>
      <c r="F91" s="89">
        <v>200</v>
      </c>
      <c r="G91" s="89">
        <v>179</v>
      </c>
      <c r="H91" s="89">
        <v>172</v>
      </c>
      <c r="I91" s="65">
        <v>-3.9106145251396648E-2</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t="s">
        <v>35</v>
      </c>
      <c r="E98" s="64">
        <v>910880</v>
      </c>
      <c r="F98" s="64">
        <v>993605</v>
      </c>
      <c r="G98" s="64">
        <v>1209552</v>
      </c>
      <c r="H98" s="64">
        <v>2010325</v>
      </c>
      <c r="I98" s="65">
        <v>0.66204098707620673</v>
      </c>
      <c r="K98" s="60"/>
      <c r="L98" s="48" t="s">
        <v>464</v>
      </c>
    </row>
    <row r="99" spans="1:12" x14ac:dyDescent="0.25">
      <c r="A99" s="61" t="s">
        <v>67</v>
      </c>
      <c r="B99" s="62" t="s">
        <v>127</v>
      </c>
      <c r="C99" s="77" t="s">
        <v>411</v>
      </c>
      <c r="D99" s="64" t="s">
        <v>35</v>
      </c>
      <c r="E99" s="64" t="s">
        <v>35</v>
      </c>
      <c r="F99" s="64" t="s">
        <v>35</v>
      </c>
      <c r="G99" s="64" t="s">
        <v>35</v>
      </c>
      <c r="H99" s="64" t="s">
        <v>35</v>
      </c>
      <c r="I99" s="65" t="s">
        <v>35</v>
      </c>
      <c r="K99" s="60"/>
    </row>
    <row r="100" spans="1:12" x14ac:dyDescent="0.25">
      <c r="A100" s="61" t="s">
        <v>69</v>
      </c>
      <c r="B100" s="62" t="s">
        <v>411</v>
      </c>
      <c r="C100" s="77" t="s">
        <v>411</v>
      </c>
      <c r="D100" s="64" t="s">
        <v>35</v>
      </c>
      <c r="E100" s="64">
        <v>1406</v>
      </c>
      <c r="F100" s="64">
        <v>12113</v>
      </c>
      <c r="G100" s="64">
        <v>14445</v>
      </c>
      <c r="H100" s="64">
        <v>3292</v>
      </c>
      <c r="I100" s="65">
        <v>-0.77210107303565245</v>
      </c>
      <c r="K100" s="60"/>
    </row>
    <row r="101" spans="1:12" x14ac:dyDescent="0.25">
      <c r="A101" s="61" t="s">
        <v>71</v>
      </c>
      <c r="B101" s="62" t="s">
        <v>411</v>
      </c>
      <c r="C101" s="77" t="s">
        <v>411</v>
      </c>
      <c r="D101" s="64" t="s">
        <v>35</v>
      </c>
      <c r="E101" s="64">
        <v>145336</v>
      </c>
      <c r="F101" s="64">
        <v>53861</v>
      </c>
      <c r="G101" s="64">
        <v>54264</v>
      </c>
      <c r="H101" s="64">
        <v>43089</v>
      </c>
      <c r="I101" s="65">
        <v>-0.20593763821318001</v>
      </c>
      <c r="K101" s="60"/>
    </row>
    <row r="102" spans="1:12" x14ac:dyDescent="0.25">
      <c r="A102" s="61" t="s">
        <v>72</v>
      </c>
      <c r="B102" s="62" t="s">
        <v>128</v>
      </c>
      <c r="C102" s="77" t="s">
        <v>411</v>
      </c>
      <c r="D102" s="64" t="s">
        <v>35</v>
      </c>
      <c r="E102" s="64">
        <v>717</v>
      </c>
      <c r="F102" s="64" t="s">
        <v>35</v>
      </c>
      <c r="G102" s="64" t="s">
        <v>35</v>
      </c>
      <c r="H102" s="64" t="s">
        <v>35</v>
      </c>
      <c r="I102" s="65" t="s">
        <v>35</v>
      </c>
      <c r="K102" s="60"/>
    </row>
    <row r="103" spans="1:12" x14ac:dyDescent="0.25">
      <c r="A103" s="61" t="s">
        <v>79</v>
      </c>
      <c r="B103" s="62" t="s">
        <v>129</v>
      </c>
      <c r="C103" s="77" t="s">
        <v>411</v>
      </c>
      <c r="D103" s="64" t="s">
        <v>35</v>
      </c>
      <c r="E103" s="64" t="s">
        <v>35</v>
      </c>
      <c r="F103" s="64" t="s">
        <v>35</v>
      </c>
      <c r="G103" s="64" t="s">
        <v>35</v>
      </c>
      <c r="H103" s="64" t="s">
        <v>35</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t="s">
        <v>35</v>
      </c>
      <c r="E105" s="64">
        <v>533682</v>
      </c>
      <c r="F105" s="64">
        <v>639393</v>
      </c>
      <c r="G105" s="64">
        <v>816892</v>
      </c>
      <c r="H105" s="64">
        <v>1292521</v>
      </c>
      <c r="I105" s="65">
        <v>0.58224220582402575</v>
      </c>
      <c r="K105" s="60"/>
      <c r="L105" s="48" t="s">
        <v>465</v>
      </c>
    </row>
    <row r="106" spans="1:12" x14ac:dyDescent="0.25">
      <c r="A106" s="61" t="s">
        <v>97</v>
      </c>
      <c r="B106" s="62" t="s">
        <v>132</v>
      </c>
      <c r="C106" s="77" t="s">
        <v>411</v>
      </c>
      <c r="D106" s="64" t="s">
        <v>35</v>
      </c>
      <c r="E106" s="64">
        <v>4874</v>
      </c>
      <c r="F106" s="64">
        <v>15080</v>
      </c>
      <c r="G106" s="64">
        <v>25221</v>
      </c>
      <c r="H106" s="64">
        <v>34031</v>
      </c>
      <c r="I106" s="65">
        <v>0.34931208120217278</v>
      </c>
      <c r="K106" s="60"/>
    </row>
    <row r="107" spans="1:12" x14ac:dyDescent="0.25">
      <c r="A107" s="61" t="s">
        <v>98</v>
      </c>
      <c r="B107" s="62" t="s">
        <v>411</v>
      </c>
      <c r="C107" s="77" t="s">
        <v>411</v>
      </c>
      <c r="D107" s="64" t="s">
        <v>35</v>
      </c>
      <c r="E107" s="64">
        <v>219657</v>
      </c>
      <c r="F107" s="64">
        <v>258454</v>
      </c>
      <c r="G107" s="64">
        <v>151012</v>
      </c>
      <c r="H107" s="64">
        <v>417991</v>
      </c>
      <c r="I107" s="65">
        <v>1.7679323497470401</v>
      </c>
      <c r="K107" s="60"/>
    </row>
    <row r="108" spans="1:12" x14ac:dyDescent="0.25">
      <c r="A108" s="61" t="s">
        <v>99</v>
      </c>
      <c r="B108" s="62" t="s">
        <v>411</v>
      </c>
      <c r="C108" s="77" t="s">
        <v>411</v>
      </c>
      <c r="D108" s="64" t="s">
        <v>35</v>
      </c>
      <c r="E108" s="64">
        <v>22727</v>
      </c>
      <c r="F108" s="64">
        <v>23204</v>
      </c>
      <c r="G108" s="64">
        <v>20903</v>
      </c>
      <c r="H108" s="64">
        <v>97774</v>
      </c>
      <c r="I108" s="65">
        <v>3.6775104052049943</v>
      </c>
      <c r="K108" s="60"/>
    </row>
    <row r="109" spans="1:12" x14ac:dyDescent="0.25">
      <c r="A109" s="61" t="s">
        <v>100</v>
      </c>
      <c r="B109" s="62" t="s">
        <v>411</v>
      </c>
      <c r="C109" s="77" t="s">
        <v>411</v>
      </c>
      <c r="D109" s="64" t="s">
        <v>35</v>
      </c>
      <c r="E109" s="64">
        <v>137653</v>
      </c>
      <c r="F109" s="64">
        <v>54425</v>
      </c>
      <c r="G109" s="64">
        <v>88773</v>
      </c>
      <c r="H109" s="64">
        <v>103076</v>
      </c>
      <c r="I109" s="65">
        <v>0.16111880864677322</v>
      </c>
      <c r="K109" s="60"/>
    </row>
    <row r="110" spans="1:12" x14ac:dyDescent="0.25">
      <c r="A110" s="61" t="s">
        <v>101</v>
      </c>
      <c r="B110" s="62" t="s">
        <v>133</v>
      </c>
      <c r="C110" s="77" t="s">
        <v>411</v>
      </c>
      <c r="D110" s="64" t="s">
        <v>35</v>
      </c>
      <c r="E110" s="64">
        <v>21374</v>
      </c>
      <c r="F110" s="64">
        <v>21701</v>
      </c>
      <c r="G110" s="64">
        <v>41482</v>
      </c>
      <c r="H110" s="64">
        <v>-38668</v>
      </c>
      <c r="I110" s="65">
        <v>-1.9321633479581506</v>
      </c>
      <c r="K110" s="60"/>
      <c r="L110" s="48" t="s">
        <v>466</v>
      </c>
    </row>
    <row r="111" spans="1:12" x14ac:dyDescent="0.25">
      <c r="A111" s="61" t="s">
        <v>102</v>
      </c>
      <c r="B111" s="62" t="s">
        <v>411</v>
      </c>
      <c r="C111" s="77" t="s">
        <v>411</v>
      </c>
      <c r="D111" s="64" t="s">
        <v>35</v>
      </c>
      <c r="E111" s="64">
        <v>-7417</v>
      </c>
      <c r="F111" s="64" t="s">
        <v>35</v>
      </c>
      <c r="G111" s="64" t="s">
        <v>35</v>
      </c>
      <c r="H111" s="64" t="s">
        <v>35</v>
      </c>
      <c r="I111" s="65" t="s">
        <v>35</v>
      </c>
      <c r="K111" s="60"/>
    </row>
    <row r="112" spans="1:12" x14ac:dyDescent="0.25">
      <c r="A112" s="61" t="s">
        <v>103</v>
      </c>
      <c r="B112" s="62" t="s">
        <v>128</v>
      </c>
      <c r="C112" s="77" t="s">
        <v>411</v>
      </c>
      <c r="D112" s="64" t="s">
        <v>35</v>
      </c>
      <c r="E112" s="64" t="s">
        <v>35</v>
      </c>
      <c r="F112" s="64" t="s">
        <v>35</v>
      </c>
      <c r="G112" s="64" t="s">
        <v>35</v>
      </c>
      <c r="H112" s="64" t="s">
        <v>35</v>
      </c>
      <c r="I112" s="65" t="s">
        <v>35</v>
      </c>
      <c r="K112" s="60"/>
    </row>
    <row r="113" spans="1:12" x14ac:dyDescent="0.25">
      <c r="A113" s="61" t="s">
        <v>134</v>
      </c>
      <c r="B113" s="62" t="s">
        <v>129</v>
      </c>
      <c r="C113" s="77" t="s">
        <v>411</v>
      </c>
      <c r="D113" s="64" t="s">
        <v>35</v>
      </c>
      <c r="E113" s="64" t="s">
        <v>35</v>
      </c>
      <c r="F113" s="64">
        <v>311</v>
      </c>
      <c r="G113" s="64">
        <v>40</v>
      </c>
      <c r="H113" s="64">
        <v>11</v>
      </c>
      <c r="I113" s="65">
        <v>-0.72499999999999998</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t="s">
        <v>35</v>
      </c>
      <c r="E115" s="64">
        <v>377198</v>
      </c>
      <c r="F115" s="64">
        <v>354212</v>
      </c>
      <c r="G115" s="64">
        <v>392660</v>
      </c>
      <c r="H115" s="64">
        <v>717804</v>
      </c>
      <c r="I115" s="65">
        <v>0.828054805684307</v>
      </c>
      <c r="K115" s="60"/>
    </row>
    <row r="116" spans="1:12" x14ac:dyDescent="0.25">
      <c r="A116" s="61" t="s">
        <v>138</v>
      </c>
      <c r="B116" s="62" t="s">
        <v>411</v>
      </c>
      <c r="C116" s="77" t="s">
        <v>411</v>
      </c>
      <c r="D116" s="64" t="s">
        <v>35</v>
      </c>
      <c r="E116" s="64">
        <v>152667</v>
      </c>
      <c r="F116" s="64">
        <v>80678</v>
      </c>
      <c r="G116" s="64">
        <v>216427</v>
      </c>
      <c r="H116" s="64">
        <v>265782</v>
      </c>
      <c r="I116" s="65">
        <v>0.22804456005951199</v>
      </c>
      <c r="K116" s="60"/>
      <c r="L116" s="48" t="s">
        <v>467</v>
      </c>
    </row>
    <row r="117" spans="1:12" x14ac:dyDescent="0.25">
      <c r="A117" s="61" t="s">
        <v>139</v>
      </c>
      <c r="B117" s="62" t="s">
        <v>411</v>
      </c>
      <c r="C117" s="77" t="s">
        <v>411</v>
      </c>
      <c r="D117" s="64" t="s">
        <v>35</v>
      </c>
      <c r="E117" s="64">
        <v>139029</v>
      </c>
      <c r="F117" s="64">
        <v>69023</v>
      </c>
      <c r="G117" s="64">
        <v>175460</v>
      </c>
      <c r="H117" s="64">
        <v>111313</v>
      </c>
      <c r="I117" s="65">
        <v>-0.36559329761769066</v>
      </c>
      <c r="K117" s="60"/>
    </row>
    <row r="118" spans="1:12" x14ac:dyDescent="0.25">
      <c r="A118" s="61" t="s">
        <v>140</v>
      </c>
      <c r="B118" s="62" t="s">
        <v>141</v>
      </c>
      <c r="C118" s="77" t="s">
        <v>411</v>
      </c>
      <c r="D118" s="64" t="s">
        <v>35</v>
      </c>
      <c r="E118" s="64">
        <v>110955</v>
      </c>
      <c r="F118" s="64">
        <v>47011</v>
      </c>
      <c r="G118" s="64">
        <v>133938</v>
      </c>
      <c r="H118" s="64">
        <v>72634</v>
      </c>
      <c r="I118" s="65">
        <v>-0.45770431094984249</v>
      </c>
      <c r="K118" s="60"/>
      <c r="L118" s="48" t="s">
        <v>468</v>
      </c>
    </row>
    <row r="119" spans="1:12" x14ac:dyDescent="0.25">
      <c r="A119" s="61" t="s">
        <v>142</v>
      </c>
      <c r="B119" s="62" t="s">
        <v>143</v>
      </c>
      <c r="C119" s="77" t="s">
        <v>411</v>
      </c>
      <c r="D119" s="64" t="s">
        <v>35</v>
      </c>
      <c r="E119" s="64">
        <v>161756</v>
      </c>
      <c r="F119" s="64">
        <v>92227</v>
      </c>
      <c r="G119" s="64">
        <v>196363</v>
      </c>
      <c r="H119" s="64">
        <v>209087</v>
      </c>
      <c r="I119" s="65">
        <v>6.479835814282732E-2</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t="s">
        <v>35</v>
      </c>
      <c r="E125" s="91">
        <v>0.45938297647709087</v>
      </c>
      <c r="F125" s="91">
        <v>4.3047705384511491E-2</v>
      </c>
      <c r="G125" s="91">
        <v>7.5754944874078287E-2</v>
      </c>
      <c r="H125" s="91">
        <v>3.8775378376776838E-2</v>
      </c>
      <c r="I125" s="65">
        <v>-0.48814722997646931</v>
      </c>
      <c r="K125" s="92"/>
      <c r="L125" s="48" t="s">
        <v>469</v>
      </c>
    </row>
    <row r="126" spans="1:12" x14ac:dyDescent="0.25">
      <c r="A126" s="61" t="s">
        <v>67</v>
      </c>
      <c r="B126" s="62" t="s">
        <v>149</v>
      </c>
      <c r="C126" s="77" t="s">
        <v>411</v>
      </c>
      <c r="D126" s="91" t="s">
        <v>35</v>
      </c>
      <c r="E126" s="91">
        <v>0.18094127623489506</v>
      </c>
      <c r="F126" s="91">
        <v>2.8987526872703315E-2</v>
      </c>
      <c r="G126" s="91">
        <v>5.2711179431234968E-2</v>
      </c>
      <c r="H126" s="91">
        <v>1.9792920176494182E-2</v>
      </c>
      <c r="I126" s="65">
        <v>-0.62450242263474143</v>
      </c>
      <c r="K126" s="60"/>
      <c r="L126" s="48" t="s">
        <v>470</v>
      </c>
    </row>
    <row r="127" spans="1:12" x14ac:dyDescent="0.25">
      <c r="A127" s="61" t="s">
        <v>69</v>
      </c>
      <c r="B127" s="62" t="s">
        <v>411</v>
      </c>
      <c r="C127" s="77" t="s">
        <v>411</v>
      </c>
      <c r="D127" s="78" t="s">
        <v>35</v>
      </c>
      <c r="E127" s="78">
        <v>2.5388512009870388</v>
      </c>
      <c r="F127" s="78">
        <v>1.4850423623081908</v>
      </c>
      <c r="G127" s="78">
        <v>1.4371703629380055</v>
      </c>
      <c r="H127" s="78">
        <v>1.959052935646453</v>
      </c>
      <c r="I127" s="65">
        <v>0.36313201702932674</v>
      </c>
      <c r="K127" s="60"/>
    </row>
    <row r="128" spans="1:12" x14ac:dyDescent="0.25">
      <c r="A128" s="61" t="s">
        <v>71</v>
      </c>
      <c r="B128" s="62" t="s">
        <v>411</v>
      </c>
      <c r="C128" s="77" t="s">
        <v>411</v>
      </c>
      <c r="D128" s="91" t="s">
        <v>35</v>
      </c>
      <c r="E128" s="91">
        <v>0.12181077639206042</v>
      </c>
      <c r="F128" s="91">
        <v>4.7313570281953092E-2</v>
      </c>
      <c r="G128" s="91">
        <v>0.11073356085558951</v>
      </c>
      <c r="H128" s="91">
        <v>3.6130476415504958E-2</v>
      </c>
      <c r="I128" s="65">
        <v>-0.67371701825227459</v>
      </c>
      <c r="K128" s="60"/>
      <c r="L128" s="48" t="s">
        <v>472</v>
      </c>
    </row>
    <row r="129" spans="1:12" x14ac:dyDescent="0.25">
      <c r="A129" s="61" t="s">
        <v>72</v>
      </c>
      <c r="B129" s="62" t="s">
        <v>411</v>
      </c>
      <c r="C129" s="77" t="s">
        <v>411</v>
      </c>
      <c r="D129" s="78" t="s">
        <v>35</v>
      </c>
      <c r="E129" s="78">
        <v>1.4854291352065361</v>
      </c>
      <c r="F129" s="78">
        <v>0.61266834652214108</v>
      </c>
      <c r="G129" s="78">
        <v>0.47601810168442948</v>
      </c>
      <c r="H129" s="78">
        <v>0.54781785739200195</v>
      </c>
      <c r="I129" s="65">
        <v>0.15083408688346742</v>
      </c>
      <c r="K129" s="60"/>
    </row>
    <row r="130" spans="1:12" x14ac:dyDescent="0.25">
      <c r="A130" s="61" t="s">
        <v>79</v>
      </c>
      <c r="B130" s="62" t="s">
        <v>150</v>
      </c>
      <c r="C130" s="77" t="s">
        <v>411</v>
      </c>
      <c r="D130" s="78" t="s">
        <v>35</v>
      </c>
      <c r="E130" s="78">
        <v>0.79807090606995668</v>
      </c>
      <c r="F130" s="78">
        <v>0.68109180997638463</v>
      </c>
      <c r="G130" s="78">
        <v>0.76335347087655303</v>
      </c>
      <c r="H130" s="78">
        <v>0.65252037048682543</v>
      </c>
      <c r="I130" s="65">
        <v>-0.14519237105512703</v>
      </c>
      <c r="K130" s="60"/>
    </row>
    <row r="131" spans="1:12" ht="14.25" customHeight="1" x14ac:dyDescent="0.25">
      <c r="A131" s="61" t="s">
        <v>87</v>
      </c>
      <c r="B131" s="62" t="s">
        <v>151</v>
      </c>
      <c r="C131" s="77" t="s">
        <v>411</v>
      </c>
      <c r="D131" s="78" t="s">
        <v>35</v>
      </c>
      <c r="E131" s="78">
        <v>0.85949825663344792</v>
      </c>
      <c r="F131" s="78">
        <v>0.74840339596864258</v>
      </c>
      <c r="G131" s="78">
        <v>0.89354919205756689</v>
      </c>
      <c r="H131" s="78">
        <v>0.5323764748645301</v>
      </c>
      <c r="I131" s="65">
        <v>-0.40420014969894152</v>
      </c>
      <c r="K131" s="60"/>
    </row>
    <row r="132" spans="1:12" x14ac:dyDescent="0.25">
      <c r="A132" s="61" t="s">
        <v>97</v>
      </c>
      <c r="B132" s="62" t="s">
        <v>411</v>
      </c>
      <c r="C132" s="77" t="s">
        <v>411</v>
      </c>
      <c r="D132" s="78" t="s">
        <v>35</v>
      </c>
      <c r="E132" s="78">
        <v>0.17758211839100649</v>
      </c>
      <c r="F132" s="78">
        <v>9.2820587658073384E-2</v>
      </c>
      <c r="G132" s="78">
        <v>0.16234357844888025</v>
      </c>
      <c r="H132" s="78">
        <v>0.10400656610249587</v>
      </c>
      <c r="I132" s="65">
        <v>-0.35934290043233158</v>
      </c>
      <c r="K132" s="60"/>
    </row>
    <row r="133" spans="1:12" x14ac:dyDescent="0.25">
      <c r="A133" s="61" t="s">
        <v>98</v>
      </c>
      <c r="B133" s="62" t="s">
        <v>411</v>
      </c>
      <c r="C133" s="77" t="s">
        <v>411</v>
      </c>
      <c r="D133" s="91" t="s">
        <v>35</v>
      </c>
      <c r="E133" s="91">
        <v>0.20790470729760419</v>
      </c>
      <c r="F133" s="91">
        <v>7.3524420817869446E-2</v>
      </c>
      <c r="G133" s="91">
        <v>0.16396047457925894</v>
      </c>
      <c r="H133" s="91">
        <v>5.619560533252458E-2</v>
      </c>
      <c r="I133" s="65">
        <v>-0.6572612669197937</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t="s">
        <v>35</v>
      </c>
      <c r="E140" s="97">
        <v>4.4320639546906513</v>
      </c>
      <c r="F140" s="97">
        <v>1.784785035615587</v>
      </c>
      <c r="G140" s="97">
        <v>1.0173586987788856</v>
      </c>
      <c r="H140" s="97">
        <v>1.0918176068674543</v>
      </c>
      <c r="I140" s="65">
        <v>7.3188451799684973E-2</v>
      </c>
      <c r="L140" s="48" t="s">
        <v>473</v>
      </c>
    </row>
    <row r="141" spans="1:12" ht="14.25" customHeight="1" x14ac:dyDescent="0.25">
      <c r="A141" s="61" t="s">
        <v>67</v>
      </c>
      <c r="B141" s="62" t="s">
        <v>411</v>
      </c>
      <c r="C141" s="77" t="s">
        <v>411</v>
      </c>
      <c r="D141" s="97" t="s">
        <v>35</v>
      </c>
      <c r="E141" s="97">
        <v>0.22562851308624626</v>
      </c>
      <c r="F141" s="97">
        <v>0.56029156455533136</v>
      </c>
      <c r="G141" s="97">
        <v>0.98293748429170469</v>
      </c>
      <c r="H141" s="97">
        <v>0.91590389613619694</v>
      </c>
      <c r="I141" s="65">
        <v>-6.819720402036708E-2</v>
      </c>
      <c r="L141" s="48" t="s">
        <v>474</v>
      </c>
    </row>
    <row r="142" spans="1:12" ht="31.5" customHeight="1" x14ac:dyDescent="0.25">
      <c r="A142" s="61" t="s">
        <v>69</v>
      </c>
      <c r="B142" s="62" t="s">
        <v>411</v>
      </c>
      <c r="C142" s="77" t="s">
        <v>411</v>
      </c>
      <c r="D142" s="78" t="s">
        <v>35</v>
      </c>
      <c r="E142" s="78">
        <v>0.53987315134013392</v>
      </c>
      <c r="F142" s="78">
        <v>8.4444552220776223E-2</v>
      </c>
      <c r="G142" s="78">
        <v>0.11265575138319509</v>
      </c>
      <c r="H142" s="78">
        <v>3.944789029495762E-2</v>
      </c>
      <c r="I142" s="65">
        <v>-0.64983687196957363</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35</v>
      </c>
      <c r="E151" s="89" t="s">
        <v>168</v>
      </c>
      <c r="F151" s="89" t="s">
        <v>212</v>
      </c>
      <c r="G151" s="89" t="s">
        <v>213</v>
      </c>
      <c r="H151" s="89" t="s">
        <v>214</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t="s">
        <v>35</v>
      </c>
      <c r="E154" s="78">
        <v>-0.9</v>
      </c>
      <c r="F154" s="78">
        <v>1.75</v>
      </c>
      <c r="G154" s="78">
        <v>0.7</v>
      </c>
      <c r="H154" s="78">
        <v>0.8</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35</v>
      </c>
      <c r="E156" s="89" t="s">
        <v>215</v>
      </c>
      <c r="F156" s="89" t="s">
        <v>216</v>
      </c>
      <c r="G156" s="89" t="s">
        <v>179</v>
      </c>
      <c r="H156" s="89" t="s">
        <v>216</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35</v>
      </c>
      <c r="E159" s="89" t="s">
        <v>219</v>
      </c>
      <c r="F159" s="89" t="s">
        <v>180</v>
      </c>
      <c r="G159" s="89" t="s">
        <v>189</v>
      </c>
      <c r="H159" s="89" t="s">
        <v>220</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t="s">
        <v>35</v>
      </c>
      <c r="E162" s="78">
        <v>1.4999999999999998</v>
      </c>
      <c r="F162" s="78">
        <v>-0.60000000000000009</v>
      </c>
      <c r="G162" s="78">
        <v>-0.2</v>
      </c>
      <c r="H162" s="78">
        <v>-0.49999999999999994</v>
      </c>
    </row>
    <row r="163" spans="1:12" x14ac:dyDescent="0.25">
      <c r="A163" s="61"/>
      <c r="B163" s="101" t="s">
        <v>191</v>
      </c>
      <c r="C163" s="70"/>
      <c r="D163" s="102" t="s">
        <v>35</v>
      </c>
      <c r="E163" s="102">
        <v>5.9999999999999942E-2</v>
      </c>
      <c r="F163" s="102">
        <v>0.54749999999999988</v>
      </c>
      <c r="G163" s="102">
        <v>0.50449999999999995</v>
      </c>
      <c r="H163" s="102">
        <v>0.30099999999999993</v>
      </c>
      <c r="L163" s="48" t="s">
        <v>476</v>
      </c>
    </row>
    <row r="164" spans="1:12" x14ac:dyDescent="0.25">
      <c r="A164" s="103"/>
      <c r="B164" s="101" t="s">
        <v>192</v>
      </c>
      <c r="C164" s="77"/>
      <c r="D164" s="77" t="s">
        <v>35</v>
      </c>
      <c r="E164" s="77" t="s">
        <v>25</v>
      </c>
      <c r="F164" s="77" t="s">
        <v>24</v>
      </c>
      <c r="G164" s="77" t="s">
        <v>24</v>
      </c>
      <c r="H164" s="77" t="s">
        <v>25</v>
      </c>
      <c r="L164" s="48" t="s">
        <v>477</v>
      </c>
    </row>
  </sheetData>
  <sheetProtection algorithmName="SHA-512" hashValue="GNhg8SfVbncRz2jojM27RfcZIZm0QPIVGI7wb/nXxxyA3Q5WodZdyKvjPG3JaM/+24l91jkk2mzJNDcCDoLJ4A==" saltValue="xFAM8Imdq7YoeAoEjAHszA=="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3293" priority="182" operator="lessThan">
      <formula>0.5</formula>
    </cfRule>
    <cfRule type="cellIs" dxfId="3292" priority="183" operator="greaterThan">
      <formula>0.5</formula>
    </cfRule>
  </conditionalFormatting>
  <conditionalFormatting sqref="E39:I40">
    <cfRule type="cellIs" dxfId="3291" priority="179" operator="lessThan">
      <formula>0.1</formula>
    </cfRule>
    <cfRule type="cellIs" dxfId="3290" priority="180" operator="greaterThan">
      <formula>0.1</formula>
    </cfRule>
    <cfRule type="cellIs" dxfId="3289" priority="181" operator="greaterThan">
      <formula>0.1</formula>
    </cfRule>
  </conditionalFormatting>
  <conditionalFormatting sqref="E46:I46">
    <cfRule type="cellIs" dxfId="3288" priority="176" operator="between">
      <formula>0.5</formula>
      <formula>0.8</formula>
    </cfRule>
    <cfRule type="cellIs" dxfId="3287" priority="177" operator="greaterThan">
      <formula>0.8</formula>
    </cfRule>
    <cfRule type="cellIs" dxfId="3286" priority="178" operator="lessThan">
      <formula>0.5</formula>
    </cfRule>
  </conditionalFormatting>
  <conditionalFormatting sqref="E47:I47">
    <cfRule type="cellIs" dxfId="3285" priority="172" operator="lessThan">
      <formula>0.6</formula>
    </cfRule>
    <cfRule type="cellIs" dxfId="3284" priority="173" operator="equal">
      <formula>0.6</formula>
    </cfRule>
    <cfRule type="cellIs" dxfId="3283" priority="174" operator="greaterThan">
      <formula>0.6</formula>
    </cfRule>
    <cfRule type="cellIs" dxfId="3282" priority="175" operator="lessThan">
      <formula>0.6</formula>
    </cfRule>
  </conditionalFormatting>
  <conditionalFormatting sqref="E49:I49">
    <cfRule type="cellIs" dxfId="3281" priority="168" operator="equal">
      <formula>0.5</formula>
    </cfRule>
    <cfRule type="cellIs" dxfId="3280" priority="169" operator="lessThan">
      <formula>0.5</formula>
    </cfRule>
    <cfRule type="cellIs" dxfId="3279" priority="170" operator="greaterThan">
      <formula>0.5</formula>
    </cfRule>
    <cfRule type="cellIs" dxfId="3278" priority="171" operator="lessThan">
      <formula>0.5</formula>
    </cfRule>
  </conditionalFormatting>
  <conditionalFormatting sqref="E52:I52">
    <cfRule type="cellIs" dxfId="3277" priority="164" operator="equal">
      <formula>1</formula>
    </cfRule>
    <cfRule type="cellIs" dxfId="3276" priority="165" operator="lessThan">
      <formula>1</formula>
    </cfRule>
    <cfRule type="cellIs" dxfId="3275" priority="166" operator="greaterThan">
      <formula>1</formula>
    </cfRule>
    <cfRule type="cellIs" dxfId="3274" priority="167" operator="lessThan">
      <formula>1</formula>
    </cfRule>
  </conditionalFormatting>
  <conditionalFormatting sqref="E54:I54">
    <cfRule type="cellIs" dxfId="3273" priority="160" operator="equal">
      <formula>0.75</formula>
    </cfRule>
    <cfRule type="cellIs" dxfId="3272" priority="161" operator="lessThan">
      <formula>0.75</formula>
    </cfRule>
    <cfRule type="cellIs" dxfId="3271" priority="162" operator="greaterThan">
      <formula>0.75</formula>
    </cfRule>
    <cfRule type="cellIs" dxfId="3270" priority="163" operator="lessThan">
      <formula>0.75</formula>
    </cfRule>
  </conditionalFormatting>
  <conditionalFormatting sqref="E58:I59 D64:H68 D115:H120">
    <cfRule type="cellIs" dxfId="3269" priority="158" operator="greaterThan">
      <formula>0</formula>
    </cfRule>
    <cfRule type="cellIs" dxfId="3268" priority="159" operator="lessThan">
      <formula>0</formula>
    </cfRule>
  </conditionalFormatting>
  <conditionalFormatting sqref="D64:H64">
    <cfRule type="cellIs" dxfId="3267" priority="157" operator="lessThan">
      <formula>0</formula>
    </cfRule>
  </conditionalFormatting>
  <conditionalFormatting sqref="D64:H68 D115:H119">
    <cfRule type="cellIs" dxfId="3266" priority="156" operator="equal">
      <formula>"-"</formula>
    </cfRule>
  </conditionalFormatting>
  <conditionalFormatting sqref="D64:H68 D115:H119">
    <cfRule type="cellIs" dxfId="3265" priority="155" operator="equal">
      <formula>0</formula>
    </cfRule>
  </conditionalFormatting>
  <conditionalFormatting sqref="E33:I33">
    <cfRule type="cellIs" dxfId="3264" priority="152" operator="lessThan">
      <formula>0.2</formula>
    </cfRule>
    <cfRule type="cellIs" dxfId="3263" priority="153" operator="greaterThan">
      <formula>10</formula>
    </cfRule>
    <cfRule type="cellIs" dxfId="3262" priority="154" operator="between">
      <formula>0.2</formula>
      <formula>10</formula>
    </cfRule>
  </conditionalFormatting>
  <conditionalFormatting sqref="E34:I34">
    <cfRule type="cellIs" dxfId="3261" priority="149" operator="lessThan">
      <formula>0.7</formula>
    </cfRule>
    <cfRule type="cellIs" dxfId="3260" priority="150" operator="greaterThan">
      <formula>10</formula>
    </cfRule>
    <cfRule type="cellIs" dxfId="3259" priority="151" operator="between">
      <formula>0.7</formula>
      <formula>10</formula>
    </cfRule>
  </conditionalFormatting>
  <conditionalFormatting sqref="E35:I35">
    <cfRule type="cellIs" dxfId="3258" priority="146" operator="lessThan">
      <formula>1.5</formula>
    </cfRule>
    <cfRule type="cellIs" dxfId="3257" priority="147" operator="greaterThan">
      <formula>10</formula>
    </cfRule>
    <cfRule type="cellIs" dxfId="3256" priority="148" operator="between">
      <formula>1.5</formula>
      <formula>10</formula>
    </cfRule>
  </conditionalFormatting>
  <conditionalFormatting sqref="E36:I36">
    <cfRule type="cellIs" dxfId="3255" priority="143" operator="lessThan">
      <formula>1.5</formula>
    </cfRule>
    <cfRule type="cellIs" dxfId="3254" priority="144" operator="greaterThan">
      <formula>10</formula>
    </cfRule>
    <cfRule type="cellIs" dxfId="3253" priority="145" operator="between">
      <formula>1.5</formula>
      <formula>10</formula>
    </cfRule>
  </conditionalFormatting>
  <conditionalFormatting sqref="E38:I38">
    <cfRule type="cellIs" dxfId="3252" priority="140" operator="equal">
      <formula>0.5</formula>
    </cfRule>
    <cfRule type="cellIs" dxfId="3251" priority="141" operator="greaterThan">
      <formula>0.5</formula>
    </cfRule>
    <cfRule type="cellIs" dxfId="3250" priority="142" operator="lessThan">
      <formula>0.5</formula>
    </cfRule>
  </conditionalFormatting>
  <conditionalFormatting sqref="E39:I39">
    <cfRule type="cellIs" dxfId="3249" priority="137" operator="equal">
      <formula>0.1</formula>
    </cfRule>
    <cfRule type="cellIs" dxfId="3248" priority="138" operator="greaterThan">
      <formula>0.1</formula>
    </cfRule>
    <cfRule type="cellIs" dxfId="3247" priority="139" operator="lessThan">
      <formula>0.1</formula>
    </cfRule>
  </conditionalFormatting>
  <conditionalFormatting sqref="E58:I58">
    <cfRule type="cellIs" dxfId="3246" priority="135" operator="equal">
      <formula>0</formula>
    </cfRule>
    <cfRule type="cellIs" dxfId="3245" priority="136" operator="lessThan">
      <formula>0</formula>
    </cfRule>
  </conditionalFormatting>
  <conditionalFormatting sqref="L11">
    <cfRule type="expression" dxfId="3244" priority="133">
      <formula>H11/H12&gt;=G11/G12</formula>
    </cfRule>
    <cfRule type="expression" dxfId="3243" priority="134">
      <formula>H11/H12&lt;G11/G12</formula>
    </cfRule>
  </conditionalFormatting>
  <conditionalFormatting sqref="L13">
    <cfRule type="expression" dxfId="3242" priority="131">
      <formula>$I$13&gt;=0</formula>
    </cfRule>
    <cfRule type="expression" dxfId="3241" priority="132">
      <formula>$I$13&lt;0</formula>
    </cfRule>
  </conditionalFormatting>
  <conditionalFormatting sqref="L14">
    <cfRule type="expression" dxfId="3240" priority="129">
      <formula>H13&gt;=H14</formula>
    </cfRule>
    <cfRule type="expression" dxfId="3239" priority="130">
      <formula>H13&lt;H14</formula>
    </cfRule>
  </conditionalFormatting>
  <conditionalFormatting sqref="L15">
    <cfRule type="expression" dxfId="3238" priority="127">
      <formula>$I$15&lt;=0</formula>
    </cfRule>
    <cfRule type="expression" dxfId="3237" priority="128">
      <formula>$I$15&gt;0</formula>
    </cfRule>
  </conditionalFormatting>
  <conditionalFormatting sqref="L16">
    <cfRule type="expression" dxfId="3236" priority="123">
      <formula>AND(ISNUMBER(H16/H17),ISNUMBER(G16/G17),G13&lt;&gt;"-",H13&lt;&gt;"-",G13&gt;0,H13&gt;0,H16/H17&gt;G16/G17)</formula>
    </cfRule>
    <cfRule type="expression" dxfId="3235" priority="124">
      <formula>AND(ISNUMBER(H16/H17),ISNUMBER(G16/G17),G13&lt;&gt;"-",H13&lt;&gt;"-",G13&gt;0,H13&gt;0,H16/H17&lt;=G16/G17)</formula>
    </cfRule>
    <cfRule type="expression" dxfId="3234" priority="125">
      <formula>$I$16&gt;0</formula>
    </cfRule>
    <cfRule type="expression" dxfId="3233" priority="126">
      <formula>$I$16&lt;=0</formula>
    </cfRule>
  </conditionalFormatting>
  <conditionalFormatting sqref="L17">
    <cfRule type="expression" dxfId="3232" priority="121">
      <formula>H13/H17&lt;H16/H17</formula>
    </cfRule>
    <cfRule type="expression" dxfId="3231" priority="122">
      <formula>H13/H17&gt;=H16/H17</formula>
    </cfRule>
  </conditionalFormatting>
  <conditionalFormatting sqref="L22">
    <cfRule type="expression" dxfId="3230" priority="119">
      <formula>COUNTIF(H22:H27,""+"")&lt;COUNTIF(H22:H27,""-"")</formula>
    </cfRule>
    <cfRule type="expression" dxfId="3229" priority="120">
      <formula>COUNTIF(H22:H27,""+"")&gt;=COUNTIF(H22:H27,""-"")</formula>
    </cfRule>
  </conditionalFormatting>
  <conditionalFormatting sqref="L33">
    <cfRule type="expression" dxfId="3228" priority="117">
      <formula>OR($I$33&lt;0.2,$I$33&gt;10)</formula>
    </cfRule>
    <cfRule type="expression" dxfId="3227" priority="118">
      <formula>AND(I33&lt;=10,I33&gt;=0.2)</formula>
    </cfRule>
  </conditionalFormatting>
  <conditionalFormatting sqref="L34">
    <cfRule type="expression" dxfId="3226" priority="115">
      <formula>OR($I$34&lt;0.7,$I$34&gt;10)</formula>
    </cfRule>
    <cfRule type="expression" dxfId="3225" priority="116">
      <formula>AND(I34&lt;=10,I34&gt;=0.7)</formula>
    </cfRule>
  </conditionalFormatting>
  <conditionalFormatting sqref="L35">
    <cfRule type="expression" dxfId="3224" priority="113">
      <formula>OR(I35&gt;10,I35&lt;1.5)</formula>
    </cfRule>
    <cfRule type="expression" dxfId="3223" priority="114">
      <formula>AND(I35&lt;=10,I35&gt;=1.5)</formula>
    </cfRule>
  </conditionalFormatting>
  <conditionalFormatting sqref="L36">
    <cfRule type="expression" dxfId="3222" priority="111">
      <formula>OR(I36&lt;1.5,I36&gt;10)</formula>
    </cfRule>
    <cfRule type="expression" dxfId="3221" priority="112">
      <formula>AND(I36&lt;=10,I36&gt;=1.5)</formula>
    </cfRule>
  </conditionalFormatting>
  <conditionalFormatting sqref="L37">
    <cfRule type="expression" dxfId="3220" priority="108">
      <formula>AND($I$37&lt;0,OR($J$37=0,$J$37="-"))</formula>
    </cfRule>
    <cfRule type="expression" dxfId="3219" priority="109">
      <formula>J37&lt;=0</formula>
    </cfRule>
    <cfRule type="expression" dxfId="3218" priority="110">
      <formula>AND(J37&gt;0,$J$37&lt;&gt;"-")</formula>
    </cfRule>
  </conditionalFormatting>
  <conditionalFormatting sqref="L38">
    <cfRule type="expression" dxfId="3217" priority="106">
      <formula>I38&gt;=0.5</formula>
    </cfRule>
    <cfRule type="expression" dxfId="3216" priority="107">
      <formula>I38&lt;0.5</formula>
    </cfRule>
  </conditionalFormatting>
  <conditionalFormatting sqref="L39">
    <cfRule type="expression" dxfId="3215" priority="104">
      <formula>I39&lt;0.1</formula>
    </cfRule>
    <cfRule type="expression" dxfId="3214" priority="105">
      <formula>I39&gt;=0.1</formula>
    </cfRule>
  </conditionalFormatting>
  <conditionalFormatting sqref="L45">
    <cfRule type="expression" dxfId="3213" priority="102">
      <formula>J45&lt;=0</formula>
    </cfRule>
    <cfRule type="expression" dxfId="3212" priority="103">
      <formula>J45&gt;0</formula>
    </cfRule>
  </conditionalFormatting>
  <conditionalFormatting sqref="L46">
    <cfRule type="expression" dxfId="3211" priority="100">
      <formula>AND(I46&lt;=0.8,I46&gt;=0.5)</formula>
    </cfRule>
    <cfRule type="expression" dxfId="3210" priority="101">
      <formula>OR(I46&gt;0.8,I46&lt;0.5)</formula>
    </cfRule>
  </conditionalFormatting>
  <conditionalFormatting sqref="L47">
    <cfRule type="expression" dxfId="3209" priority="98">
      <formula>I47&lt;0.6</formula>
    </cfRule>
    <cfRule type="expression" dxfId="3208" priority="99">
      <formula>I47&gt;=0.6</formula>
    </cfRule>
  </conditionalFormatting>
  <conditionalFormatting sqref="L48">
    <cfRule type="expression" dxfId="3207" priority="96">
      <formula>J48&lt;=0</formula>
    </cfRule>
    <cfRule type="expression" dxfId="3206" priority="97">
      <formula>J48&gt;0</formula>
    </cfRule>
  </conditionalFormatting>
  <conditionalFormatting sqref="L49">
    <cfRule type="expression" dxfId="3205" priority="94">
      <formula>I49&lt;=0.5</formula>
    </cfRule>
    <cfRule type="expression" dxfId="3204" priority="95">
      <formula>I49&gt;0.5</formula>
    </cfRule>
  </conditionalFormatting>
  <conditionalFormatting sqref="L50">
    <cfRule type="expression" dxfId="3203" priority="92">
      <formula>J50&lt;=0</formula>
    </cfRule>
    <cfRule type="expression" dxfId="3202" priority="93">
      <formula>J50&gt;0</formula>
    </cfRule>
  </conditionalFormatting>
  <conditionalFormatting sqref="L51">
    <cfRule type="expression" dxfId="3201" priority="90">
      <formula>J51&gt;=0</formula>
    </cfRule>
    <cfRule type="expression" dxfId="3200" priority="91">
      <formula>J51&lt;0</formula>
    </cfRule>
  </conditionalFormatting>
  <conditionalFormatting sqref="L52">
    <cfRule type="expression" dxfId="3199" priority="88">
      <formula>I52&lt;=1</formula>
    </cfRule>
    <cfRule type="expression" dxfId="3198" priority="89">
      <formula>I52&gt;1</formula>
    </cfRule>
  </conditionalFormatting>
  <conditionalFormatting sqref="L54">
    <cfRule type="expression" dxfId="3197" priority="86">
      <formula>I54&lt;=0.75</formula>
    </cfRule>
    <cfRule type="expression" dxfId="3196" priority="87">
      <formula>I54&gt;0.75</formula>
    </cfRule>
  </conditionalFormatting>
  <conditionalFormatting sqref="L55">
    <cfRule type="expression" dxfId="3195" priority="84">
      <formula>I55&lt;0.5</formula>
    </cfRule>
    <cfRule type="expression" dxfId="3194" priority="85">
      <formula>I55&gt;=0.5</formula>
    </cfRule>
  </conditionalFormatting>
  <conditionalFormatting sqref="L56">
    <cfRule type="expression" dxfId="3193" priority="82">
      <formula>J56&gt;0</formula>
    </cfRule>
    <cfRule type="expression" dxfId="3192" priority="83">
      <formula>J56&lt;0</formula>
    </cfRule>
  </conditionalFormatting>
  <conditionalFormatting sqref="L57">
    <cfRule type="expression" dxfId="3191" priority="80">
      <formula>J57&lt;=0</formula>
    </cfRule>
    <cfRule type="expression" dxfId="3190" priority="81">
      <formula>J57&gt;0</formula>
    </cfRule>
  </conditionalFormatting>
  <conditionalFormatting sqref="L58">
    <cfRule type="expression" dxfId="3189" priority="78">
      <formula>I58&lt;=0</formula>
    </cfRule>
    <cfRule type="expression" dxfId="3188" priority="79">
      <formula>I58&gt;0</formula>
    </cfRule>
  </conditionalFormatting>
  <conditionalFormatting sqref="L64">
    <cfRule type="expression" dxfId="3187" priority="76">
      <formula>H64&lt;0</formula>
    </cfRule>
    <cfRule type="expression" dxfId="3186" priority="77">
      <formula>H64&gt;=0</formula>
    </cfRule>
  </conditionalFormatting>
  <conditionalFormatting sqref="L65">
    <cfRule type="expression" dxfId="3185" priority="74">
      <formula>H65&gt;=0</formula>
    </cfRule>
    <cfRule type="expression" dxfId="3184" priority="75">
      <formula>H65&lt;0</formula>
    </cfRule>
  </conditionalFormatting>
  <conditionalFormatting sqref="L67">
    <cfRule type="expression" dxfId="3183" priority="72">
      <formula>H67&lt;=0</formula>
    </cfRule>
    <cfRule type="expression" dxfId="3182" priority="73">
      <formula>H67&gt;0</formula>
    </cfRule>
  </conditionalFormatting>
  <conditionalFormatting sqref="L73">
    <cfRule type="expression" dxfId="3181" priority="70">
      <formula>I73&gt;=0</formula>
    </cfRule>
    <cfRule type="expression" dxfId="3180" priority="71">
      <formula>I73&lt;0</formula>
    </cfRule>
  </conditionalFormatting>
  <conditionalFormatting sqref="L74">
    <cfRule type="expression" dxfId="3179" priority="68">
      <formula>I74&lt;0</formula>
    </cfRule>
    <cfRule type="expression" dxfId="3178" priority="69">
      <formula>I74&gt;=0</formula>
    </cfRule>
  </conditionalFormatting>
  <conditionalFormatting sqref="L75">
    <cfRule type="expression" dxfId="3177" priority="66">
      <formula>AND(I75&gt;=0,I75&lt;&gt;"-")</formula>
    </cfRule>
    <cfRule type="expression" dxfId="3176" priority="67">
      <formula>AND(I75&lt;0,I75&lt;&gt;"-")</formula>
    </cfRule>
  </conditionalFormatting>
  <conditionalFormatting sqref="L76">
    <cfRule type="expression" dxfId="3175" priority="64">
      <formula>I76&gt;=0</formula>
    </cfRule>
    <cfRule type="expression" dxfId="3174" priority="65">
      <formula>I76&lt;0</formula>
    </cfRule>
  </conditionalFormatting>
  <conditionalFormatting sqref="L77">
    <cfRule type="expression" dxfId="3173" priority="62">
      <formula>I77&gt;=0</formula>
    </cfRule>
    <cfRule type="expression" dxfId="3172" priority="63">
      <formula>I77&lt;0</formula>
    </cfRule>
  </conditionalFormatting>
  <conditionalFormatting sqref="L78">
    <cfRule type="expression" dxfId="3171" priority="60">
      <formula>I78&gt;=0</formula>
    </cfRule>
    <cfRule type="expression" dxfId="3170" priority="61">
      <formula>I78&lt;0</formula>
    </cfRule>
  </conditionalFormatting>
  <conditionalFormatting sqref="L82">
    <cfRule type="expression" dxfId="3169" priority="58">
      <formula>I82&lt;=0</formula>
    </cfRule>
    <cfRule type="expression" dxfId="3168" priority="59">
      <formula>I82&gt;0</formula>
    </cfRule>
  </conditionalFormatting>
  <conditionalFormatting sqref="L83">
    <cfRule type="expression" dxfId="3167" priority="56">
      <formula>I83&lt;=0</formula>
    </cfRule>
    <cfRule type="expression" dxfId="3166" priority="57">
      <formula>I83&gt;0</formula>
    </cfRule>
  </conditionalFormatting>
  <conditionalFormatting sqref="L84">
    <cfRule type="expression" dxfId="3165" priority="54">
      <formula>I84&lt;=0</formula>
    </cfRule>
    <cfRule type="expression" dxfId="3164" priority="55">
      <formula>I84&gt;0</formula>
    </cfRule>
  </conditionalFormatting>
  <conditionalFormatting sqref="L85">
    <cfRule type="expression" dxfId="3163" priority="52">
      <formula>I85&lt;=0</formula>
    </cfRule>
    <cfRule type="expression" dxfId="3162" priority="53">
      <formula>I85&gt;0</formula>
    </cfRule>
  </conditionalFormatting>
  <conditionalFormatting sqref="L86">
    <cfRule type="expression" dxfId="3161" priority="50">
      <formula>I86&lt;=0</formula>
    </cfRule>
    <cfRule type="expression" dxfId="3160" priority="51">
      <formula>I86&gt;0</formula>
    </cfRule>
  </conditionalFormatting>
  <conditionalFormatting sqref="L90">
    <cfRule type="expression" dxfId="3159" priority="48">
      <formula>I90&lt;=0</formula>
    </cfRule>
    <cfRule type="expression" dxfId="3158" priority="49">
      <formula>I90&gt;0</formula>
    </cfRule>
  </conditionalFormatting>
  <conditionalFormatting sqref="L91">
    <cfRule type="expression" dxfId="3157" priority="46">
      <formula>I91&lt;=0</formula>
    </cfRule>
    <cfRule type="expression" dxfId="3156" priority="47">
      <formula>I91&gt;0</formula>
    </cfRule>
  </conditionalFormatting>
  <conditionalFormatting sqref="L98">
    <cfRule type="expression" dxfId="3155" priority="44">
      <formula>I98&gt;=0</formula>
    </cfRule>
    <cfRule type="expression" dxfId="3154" priority="45">
      <formula>I98&lt;0</formula>
    </cfRule>
  </conditionalFormatting>
  <conditionalFormatting sqref="L105">
    <cfRule type="expression" dxfId="3153" priority="41">
      <formula>AND(I105&lt;I98,I98&gt;0)</formula>
    </cfRule>
    <cfRule type="expression" dxfId="3152" priority="42">
      <formula>I105&gt;I98</formula>
    </cfRule>
    <cfRule type="expression" dxfId="3151" priority="43">
      <formula>I105&lt;0</formula>
    </cfRule>
  </conditionalFormatting>
  <conditionalFormatting sqref="L110">
    <cfRule type="expression" dxfId="3150" priority="39">
      <formula>I110&gt;=0</formula>
    </cfRule>
    <cfRule type="expression" dxfId="3149" priority="40">
      <formula>I110&lt;0</formula>
    </cfRule>
  </conditionalFormatting>
  <conditionalFormatting sqref="L116">
    <cfRule type="expression" dxfId="3148" priority="36">
      <formula>AND($H$116&lt;&gt;"-",$H$116&lt;0)</formula>
    </cfRule>
    <cfRule type="expression" dxfId="3147" priority="37">
      <formula>I116&lt;=0</formula>
    </cfRule>
    <cfRule type="expression" dxfId="3146" priority="38">
      <formula>AND(I116&gt;0,$H$116&gt;=0)</formula>
    </cfRule>
  </conditionalFormatting>
  <conditionalFormatting sqref="L118">
    <cfRule type="expression" dxfId="3145" priority="32">
      <formula>$I$118&lt;0</formula>
    </cfRule>
    <cfRule type="expression" dxfId="3144" priority="33">
      <formula>$H$118&lt;0</formula>
    </cfRule>
    <cfRule type="expression" dxfId="3143" priority="34">
      <formula>AND($H$118&gt;0,$I$118="-")</formula>
    </cfRule>
    <cfRule type="expression" dxfId="3142" priority="35">
      <formula>AND($H$118&gt;0,$I$118&lt;&gt;"-",$I$118&gt;0)</formula>
    </cfRule>
  </conditionalFormatting>
  <conditionalFormatting sqref="L125">
    <cfRule type="expression" dxfId="3141" priority="30">
      <formula>AND($H$125&lt;0.2,$H$125&lt;&gt;"-")</formula>
    </cfRule>
    <cfRule type="expression" dxfId="3140" priority="31">
      <formula>AND($H$125&gt;=0.2,$H$125&lt;&gt;"-")</formula>
    </cfRule>
  </conditionalFormatting>
  <conditionalFormatting sqref="L126">
    <cfRule type="expression" dxfId="3139" priority="28">
      <formula>AND($H$126&lt;&gt;"-",$H$126&gt;0)</formula>
    </cfRule>
    <cfRule type="expression" dxfId="3138" priority="29">
      <formula>AND($H$126&lt;&gt;"-",$H$126&lt;=0)</formula>
    </cfRule>
  </conditionalFormatting>
  <conditionalFormatting sqref="L128">
    <cfRule type="expression" dxfId="3137" priority="26">
      <formula>H128&lt;=0.05</formula>
    </cfRule>
    <cfRule type="expression" dxfId="3136" priority="27">
      <formula>H128&gt;0.05</formula>
    </cfRule>
  </conditionalFormatting>
  <conditionalFormatting sqref="L133">
    <cfRule type="expression" dxfId="3135" priority="23">
      <formula>AND(H133&gt;=0,$I$133&gt;=0,$I$133&lt;&gt;"-")</formula>
    </cfRule>
    <cfRule type="expression" dxfId="3134" priority="24">
      <formula>AND(H133&gt;=0,$I$133&lt;0)</formula>
    </cfRule>
    <cfRule type="expression" dxfId="3133" priority="25">
      <formula>$H$133&lt;0</formula>
    </cfRule>
  </conditionalFormatting>
  <conditionalFormatting sqref="L140">
    <cfRule type="expression" dxfId="3132" priority="21">
      <formula>I140&gt;=0</formula>
    </cfRule>
    <cfRule type="expression" dxfId="3131" priority="22">
      <formula>I140&lt;0</formula>
    </cfRule>
  </conditionalFormatting>
  <conditionalFormatting sqref="L141">
    <cfRule type="expression" dxfId="3130" priority="19">
      <formula>I141&lt;=0</formula>
    </cfRule>
    <cfRule type="expression" dxfId="3129" priority="20">
      <formula>I141&gt;0</formula>
    </cfRule>
  </conditionalFormatting>
  <conditionalFormatting sqref="L142">
    <cfRule type="expression" dxfId="3128" priority="17">
      <formula>I142&gt;=0</formula>
    </cfRule>
    <cfRule type="expression" dxfId="3127" priority="18">
      <formula>I142&lt;0</formula>
    </cfRule>
  </conditionalFormatting>
  <conditionalFormatting sqref="L164">
    <cfRule type="expression" dxfId="3126" priority="15">
      <formula>$H$163&gt;=-0.4</formula>
    </cfRule>
    <cfRule type="expression" dxfId="3125" priority="16">
      <formula>$H$163&lt;-0.4</formula>
    </cfRule>
  </conditionalFormatting>
  <conditionalFormatting sqref="L66">
    <cfRule type="expression" dxfId="3124" priority="13">
      <formula>$H$66&lt;0</formula>
    </cfRule>
    <cfRule type="expression" dxfId="3123" priority="14">
      <formula>$H$66&gt;=0</formula>
    </cfRule>
  </conditionalFormatting>
  <conditionalFormatting sqref="L12">
    <cfRule type="expression" dxfId="3122" priority="11">
      <formula>AND(H11/H12&lt;G11/G12,$H$11&lt;&gt;0,$G$10&lt;&gt;0)</formula>
    </cfRule>
    <cfRule type="expression" dxfId="3121" priority="12">
      <formula>AND(H11/H12&gt;=G11/G12,$G$11&lt;&gt;0,$H$10&lt;&gt;0)</formula>
    </cfRule>
  </conditionalFormatting>
  <conditionalFormatting sqref="H164">
    <cfRule type="expression" dxfId="3120" priority="9">
      <formula>AND($H$163&lt;&gt;"-",$H$163&lt;-0.4)</formula>
    </cfRule>
    <cfRule type="expression" dxfId="3119" priority="10">
      <formula>AND($H$163&lt;&gt;"-",$H$163&gt;=-0.4)</formula>
    </cfRule>
  </conditionalFormatting>
  <conditionalFormatting sqref="G164">
    <cfRule type="expression" dxfId="3118" priority="7">
      <formula>AND($G$163&lt;&gt;"-",$G$163&lt;-0.4)</formula>
    </cfRule>
    <cfRule type="expression" dxfId="3117" priority="8">
      <formula>AND($G$163&lt;&gt;"-",$G$163&gt;=-0.4)</formula>
    </cfRule>
  </conditionalFormatting>
  <conditionalFormatting sqref="F164">
    <cfRule type="expression" dxfId="3116" priority="5">
      <formula>AND($F$163&lt;&gt;"-",$F$163&lt;-0.4)</formula>
    </cfRule>
    <cfRule type="expression" dxfId="3115" priority="6">
      <formula>AND($F$163&lt;&gt;"-",$F$163&gt;=-0.4)</formula>
    </cfRule>
  </conditionalFormatting>
  <conditionalFormatting sqref="E164">
    <cfRule type="expression" dxfId="3114" priority="3">
      <formula>AND($E$163&lt;&gt;"-",$E$163&lt;-0.4)</formula>
    </cfRule>
    <cfRule type="expression" dxfId="3113" priority="4">
      <formula>AND($E$163&lt;&gt;"-",$E$163&gt;=-0.4)</formula>
    </cfRule>
  </conditionalFormatting>
  <conditionalFormatting sqref="D164">
    <cfRule type="expression" dxfId="3112" priority="1">
      <formula>AND($D$163&lt;&gt;"-",$D$163&lt;-0.4)</formula>
    </cfRule>
    <cfRule type="expression" dxfId="3111" priority="2">
      <formula>AND($D$163&lt;&gt;"-",$D$163&gt;=-0.4)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34"/>
  <dimension ref="A1:L164"/>
  <sheetViews>
    <sheetView zoomScale="85" zoomScaleNormal="85" workbookViewId="0">
      <selection activeCell="B1" sqref="B1"/>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4</v>
      </c>
      <c r="B1" s="43" t="s">
        <v>55</v>
      </c>
      <c r="C1" s="44" t="s">
        <v>365</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193</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v>142036</v>
      </c>
      <c r="E10" s="64">
        <v>133392</v>
      </c>
      <c r="F10" s="64">
        <v>144533</v>
      </c>
      <c r="G10" s="64">
        <v>293951</v>
      </c>
      <c r="H10" s="64">
        <v>300414</v>
      </c>
      <c r="I10" s="65">
        <v>2.1986657640218947E-2</v>
      </c>
      <c r="J10" s="66"/>
      <c r="K10" s="60"/>
      <c r="L10" s="67" t="s">
        <v>421</v>
      </c>
    </row>
    <row r="11" spans="1:12" x14ac:dyDescent="0.25">
      <c r="A11" s="61" t="s">
        <v>67</v>
      </c>
      <c r="B11" s="62" t="s">
        <v>411</v>
      </c>
      <c r="C11" s="63" t="s">
        <v>411</v>
      </c>
      <c r="D11" s="64">
        <v>1173650</v>
      </c>
      <c r="E11" s="64">
        <v>1353990</v>
      </c>
      <c r="F11" s="64">
        <v>1406456</v>
      </c>
      <c r="G11" s="64">
        <v>1689273</v>
      </c>
      <c r="H11" s="64">
        <v>2259535</v>
      </c>
      <c r="I11" s="65">
        <v>0.33757835471235259</v>
      </c>
      <c r="J11" s="66"/>
      <c r="K11" s="60"/>
      <c r="L11" s="67" t="s">
        <v>422</v>
      </c>
    </row>
    <row r="12" spans="1:12" x14ac:dyDescent="0.25">
      <c r="A12" s="61"/>
      <c r="B12" s="68" t="s">
        <v>68</v>
      </c>
      <c r="C12" s="69" t="s">
        <v>411</v>
      </c>
      <c r="D12" s="70">
        <v>1315686</v>
      </c>
      <c r="E12" s="70">
        <v>1487382</v>
      </c>
      <c r="F12" s="70">
        <v>1550989</v>
      </c>
      <c r="G12" s="70">
        <v>1983224</v>
      </c>
      <c r="H12" s="70">
        <v>2559949</v>
      </c>
      <c r="I12" s="65">
        <v>0.29080174503737349</v>
      </c>
      <c r="J12" s="66"/>
      <c r="K12" s="60"/>
      <c r="L12" s="67" t="s">
        <v>423</v>
      </c>
    </row>
    <row r="13" spans="1:12" x14ac:dyDescent="0.25">
      <c r="A13" s="61" t="s">
        <v>69</v>
      </c>
      <c r="B13" s="62" t="s">
        <v>70</v>
      </c>
      <c r="C13" s="63" t="s">
        <v>411</v>
      </c>
      <c r="D13" s="64">
        <v>894654</v>
      </c>
      <c r="E13" s="64">
        <v>1144860</v>
      </c>
      <c r="F13" s="64">
        <v>1174628</v>
      </c>
      <c r="G13" s="64">
        <v>1249199</v>
      </c>
      <c r="H13" s="64">
        <v>1766266</v>
      </c>
      <c r="I13" s="65">
        <v>0.41391883919215433</v>
      </c>
      <c r="J13" s="66"/>
      <c r="L13" s="67" t="s">
        <v>424</v>
      </c>
    </row>
    <row r="14" spans="1:12" x14ac:dyDescent="0.25">
      <c r="A14" s="61" t="s">
        <v>71</v>
      </c>
      <c r="B14" s="62" t="s">
        <v>411</v>
      </c>
      <c r="C14" s="63" t="s">
        <v>411</v>
      </c>
      <c r="D14" s="64">
        <v>37136</v>
      </c>
      <c r="E14" s="64">
        <v>51094</v>
      </c>
      <c r="F14" s="64">
        <v>90668</v>
      </c>
      <c r="G14" s="64">
        <v>43052</v>
      </c>
      <c r="H14" s="64">
        <v>278194</v>
      </c>
      <c r="I14" s="65">
        <v>5.4618136207377121</v>
      </c>
      <c r="J14" s="66"/>
      <c r="K14" s="60"/>
      <c r="L14" s="48" t="s">
        <v>425</v>
      </c>
    </row>
    <row r="15" spans="1:12" x14ac:dyDescent="0.25">
      <c r="A15" s="61" t="s">
        <v>72</v>
      </c>
      <c r="B15" s="62" t="s">
        <v>411</v>
      </c>
      <c r="C15" s="63" t="s">
        <v>411</v>
      </c>
      <c r="D15" s="64">
        <v>383898</v>
      </c>
      <c r="E15" s="64">
        <v>291431</v>
      </c>
      <c r="F15" s="64">
        <v>285693</v>
      </c>
      <c r="G15" s="64">
        <v>690973</v>
      </c>
      <c r="H15" s="64">
        <v>515489</v>
      </c>
      <c r="I15" s="65">
        <v>-0.25396650809800092</v>
      </c>
      <c r="J15" s="66"/>
      <c r="K15" s="60"/>
      <c r="L15" s="67" t="s">
        <v>426</v>
      </c>
    </row>
    <row r="16" spans="1:12" x14ac:dyDescent="0.25">
      <c r="A16" s="61"/>
      <c r="B16" s="68" t="s">
        <v>73</v>
      </c>
      <c r="C16" s="69" t="s">
        <v>411</v>
      </c>
      <c r="D16" s="70">
        <v>421034</v>
      </c>
      <c r="E16" s="70">
        <v>342525</v>
      </c>
      <c r="F16" s="70">
        <v>376361</v>
      </c>
      <c r="G16" s="70">
        <v>734025</v>
      </c>
      <c r="H16" s="70">
        <v>793683</v>
      </c>
      <c r="I16" s="65">
        <v>8.1275160927761311E-2</v>
      </c>
      <c r="J16" s="66"/>
      <c r="K16" s="60"/>
      <c r="L16" s="67" t="s">
        <v>427</v>
      </c>
    </row>
    <row r="17" spans="1:12" x14ac:dyDescent="0.25">
      <c r="A17" s="61"/>
      <c r="B17" s="68" t="s">
        <v>74</v>
      </c>
      <c r="C17" s="69" t="s">
        <v>411</v>
      </c>
      <c r="D17" s="70">
        <v>1315688</v>
      </c>
      <c r="E17" s="70">
        <v>1487385</v>
      </c>
      <c r="F17" s="70">
        <v>1550989</v>
      </c>
      <c r="G17" s="70">
        <v>1983224</v>
      </c>
      <c r="H17" s="70">
        <v>2559949</v>
      </c>
      <c r="I17" s="65">
        <v>0.29080174503737349</v>
      </c>
      <c r="J17" s="66"/>
      <c r="K17" s="71"/>
      <c r="L17" s="67" t="s">
        <v>428</v>
      </c>
    </row>
    <row r="18" spans="1:12" x14ac:dyDescent="0.25">
      <c r="A18" s="61"/>
      <c r="B18" s="68" t="s">
        <v>75</v>
      </c>
      <c r="C18" s="69" t="s">
        <v>411</v>
      </c>
      <c r="D18" s="70">
        <v>789752</v>
      </c>
      <c r="E18" s="70">
        <v>1062559</v>
      </c>
      <c r="F18" s="70">
        <v>1120763</v>
      </c>
      <c r="G18" s="70">
        <v>998300</v>
      </c>
      <c r="H18" s="70">
        <v>1744046</v>
      </c>
      <c r="I18" s="65">
        <v>0.74701592707602926</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33</v>
      </c>
      <c r="E22" s="74" t="s">
        <v>33</v>
      </c>
      <c r="F22" s="74" t="s">
        <v>33</v>
      </c>
      <c r="G22" s="74" t="s">
        <v>33</v>
      </c>
      <c r="H22" s="74" t="s">
        <v>33</v>
      </c>
      <c r="L22" s="48" t="s">
        <v>429</v>
      </c>
    </row>
    <row r="23" spans="1:12" x14ac:dyDescent="0.25">
      <c r="A23" s="61" t="s">
        <v>67</v>
      </c>
      <c r="B23" s="129" t="s">
        <v>78</v>
      </c>
      <c r="C23" s="130"/>
      <c r="D23" s="74" t="s">
        <v>33</v>
      </c>
      <c r="E23" s="74" t="s">
        <v>33</v>
      </c>
      <c r="F23" s="74" t="s">
        <v>33</v>
      </c>
      <c r="G23" s="74" t="s">
        <v>33</v>
      </c>
      <c r="H23" s="74" t="s">
        <v>33</v>
      </c>
    </row>
    <row r="24" spans="1:12" x14ac:dyDescent="0.25">
      <c r="A24" s="61" t="s">
        <v>69</v>
      </c>
      <c r="B24" s="62" t="s">
        <v>411</v>
      </c>
      <c r="C24" s="62" t="s">
        <v>411</v>
      </c>
      <c r="D24" s="74" t="s">
        <v>33</v>
      </c>
      <c r="E24" s="74" t="s">
        <v>33</v>
      </c>
      <c r="F24" s="74" t="s">
        <v>33</v>
      </c>
      <c r="G24" s="74" t="s">
        <v>33</v>
      </c>
      <c r="H24" s="74" t="s">
        <v>33</v>
      </c>
    </row>
    <row r="25" spans="1:12" ht="15" customHeight="1" x14ac:dyDescent="0.25">
      <c r="A25" s="61" t="s">
        <v>71</v>
      </c>
      <c r="B25" s="62" t="s">
        <v>411</v>
      </c>
      <c r="C25" s="62" t="s">
        <v>411</v>
      </c>
      <c r="D25" s="74"/>
      <c r="E25" s="74" t="s">
        <v>33</v>
      </c>
      <c r="F25" s="74" t="s">
        <v>35</v>
      </c>
      <c r="G25" s="74" t="s">
        <v>35</v>
      </c>
      <c r="H25" s="74" t="s">
        <v>33</v>
      </c>
    </row>
    <row r="26" spans="1:12" ht="43.5" customHeight="1" x14ac:dyDescent="0.25">
      <c r="A26" s="61" t="s">
        <v>72</v>
      </c>
      <c r="B26" s="62" t="s">
        <v>411</v>
      </c>
      <c r="C26" s="62" t="s">
        <v>411</v>
      </c>
      <c r="D26" s="74" t="s">
        <v>33</v>
      </c>
      <c r="E26" s="74" t="s">
        <v>33</v>
      </c>
      <c r="F26" s="74" t="s">
        <v>33</v>
      </c>
      <c r="G26" s="74" t="s">
        <v>33</v>
      </c>
      <c r="H26" s="74" t="s">
        <v>33</v>
      </c>
    </row>
    <row r="27" spans="1:12" ht="46.5" customHeight="1" x14ac:dyDescent="0.25">
      <c r="A27" s="61" t="s">
        <v>79</v>
      </c>
      <c r="B27" s="129" t="s">
        <v>80</v>
      </c>
      <c r="C27" s="130"/>
      <c r="D27" s="74" t="s">
        <v>33</v>
      </c>
      <c r="E27" s="74" t="s">
        <v>33</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v>2.746335840149311E-2</v>
      </c>
      <c r="F33" s="78">
        <v>4.3610621797636188E-2</v>
      </c>
      <c r="G33" s="78">
        <v>0.45677638383020819</v>
      </c>
      <c r="H33" s="78">
        <v>2.1178820881391457E-2</v>
      </c>
      <c r="I33" s="78">
        <v>2.3970285571172641E-2</v>
      </c>
      <c r="J33" s="65">
        <v>0.13180453743928089</v>
      </c>
      <c r="L33" s="48" t="s">
        <v>430</v>
      </c>
    </row>
    <row r="34" spans="1:12" x14ac:dyDescent="0.25">
      <c r="A34" s="61" t="s">
        <v>67</v>
      </c>
      <c r="B34" s="62" t="s">
        <v>86</v>
      </c>
      <c r="C34" s="63" t="s">
        <v>411</v>
      </c>
      <c r="D34" s="77" t="s">
        <v>411</v>
      </c>
      <c r="E34" s="78">
        <v>1.516402261623758</v>
      </c>
      <c r="F34" s="78">
        <v>2.9651312375285976</v>
      </c>
      <c r="G34" s="78">
        <v>2.9730053809373924</v>
      </c>
      <c r="H34" s="78">
        <v>1.2969783671452135</v>
      </c>
      <c r="I34" s="78">
        <v>2.1129762296687828</v>
      </c>
      <c r="J34" s="65">
        <v>0.62915302459490274</v>
      </c>
      <c r="L34" s="48" t="s">
        <v>431</v>
      </c>
    </row>
    <row r="35" spans="1:12" x14ac:dyDescent="0.25">
      <c r="A35" s="61" t="s">
        <v>69</v>
      </c>
      <c r="B35" s="62" t="s">
        <v>411</v>
      </c>
      <c r="C35" s="63" t="s">
        <v>411</v>
      </c>
      <c r="D35" s="77" t="s">
        <v>411</v>
      </c>
      <c r="E35" s="78">
        <v>3.2213042762255037</v>
      </c>
      <c r="F35" s="78">
        <v>4.9483236242169966</v>
      </c>
      <c r="G35" s="78">
        <v>5.270230975613412</v>
      </c>
      <c r="H35" s="78">
        <v>2.5147121871631963</v>
      </c>
      <c r="I35" s="78">
        <v>4.5636753629979419</v>
      </c>
      <c r="J35" s="65">
        <v>0.81479033119338629</v>
      </c>
      <c r="L35" s="48" t="s">
        <v>432</v>
      </c>
    </row>
    <row r="36" spans="1:12" x14ac:dyDescent="0.25">
      <c r="A36" s="61" t="s">
        <v>71</v>
      </c>
      <c r="B36" s="62" t="s">
        <v>411</v>
      </c>
      <c r="C36" s="63" t="s">
        <v>411</v>
      </c>
      <c r="D36" s="77" t="s">
        <v>411</v>
      </c>
      <c r="E36" s="78">
        <v>2.9233378832109516</v>
      </c>
      <c r="F36" s="78">
        <v>4.1697154471544717</v>
      </c>
      <c r="G36" s="78">
        <v>3.9337465318177749</v>
      </c>
      <c r="H36" s="78">
        <v>2.3632541885373417</v>
      </c>
      <c r="I36" s="78">
        <v>2.9219119961412479</v>
      </c>
      <c r="J36" s="65">
        <v>0.23639344862419095</v>
      </c>
      <c r="L36" s="48" t="s">
        <v>433</v>
      </c>
    </row>
    <row r="37" spans="1:12" x14ac:dyDescent="0.25">
      <c r="A37" s="61" t="s">
        <v>72</v>
      </c>
      <c r="B37" s="62" t="s">
        <v>411</v>
      </c>
      <c r="C37" s="63" t="s">
        <v>411</v>
      </c>
      <c r="D37" s="77" t="s">
        <v>411</v>
      </c>
      <c r="E37" s="78">
        <v>0.84123918296905842</v>
      </c>
      <c r="F37" s="78">
        <v>0.88348619045123422</v>
      </c>
      <c r="G37" s="78">
        <v>0.87695423572399089</v>
      </c>
      <c r="H37" s="78">
        <v>0.76468841233462403</v>
      </c>
      <c r="I37" s="78">
        <v>0.82991576580198001</v>
      </c>
      <c r="J37" s="65">
        <v>8.5299257076767096E-2</v>
      </c>
      <c r="L37" s="48" t="s">
        <v>434</v>
      </c>
    </row>
    <row r="38" spans="1:12" x14ac:dyDescent="0.25">
      <c r="A38" s="61" t="s">
        <v>79</v>
      </c>
      <c r="B38" s="62" t="s">
        <v>411</v>
      </c>
      <c r="C38" s="63" t="s">
        <v>411</v>
      </c>
      <c r="D38" s="77" t="s">
        <v>411</v>
      </c>
      <c r="E38" s="78">
        <v>0.89204143833273797</v>
      </c>
      <c r="F38" s="78">
        <v>0.91031881563554706</v>
      </c>
      <c r="G38" s="78">
        <v>0.90681236295034973</v>
      </c>
      <c r="H38" s="78">
        <v>0.85178124104992681</v>
      </c>
      <c r="I38" s="78">
        <v>0.88264844338695814</v>
      </c>
      <c r="J38" s="65">
        <v>3.6238415275480412E-2</v>
      </c>
      <c r="L38" s="48" t="s">
        <v>435</v>
      </c>
    </row>
    <row r="39" spans="1:12" ht="25.5" x14ac:dyDescent="0.25">
      <c r="A39" s="61" t="s">
        <v>87</v>
      </c>
      <c r="B39" s="62" t="s">
        <v>88</v>
      </c>
      <c r="C39" s="63" t="s">
        <v>411</v>
      </c>
      <c r="D39" s="77" t="s">
        <v>411</v>
      </c>
      <c r="E39" s="78">
        <v>0.67290248370468198</v>
      </c>
      <c r="F39" s="78">
        <v>0.78476133501724532</v>
      </c>
      <c r="G39" s="78">
        <v>0.79687028957891326</v>
      </c>
      <c r="H39" s="78">
        <v>0.59096427871634716</v>
      </c>
      <c r="I39" s="78">
        <v>0.77186058193389351</v>
      </c>
      <c r="J39" s="65">
        <v>0.30610361697407013</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v>0.89204143833273797</v>
      </c>
      <c r="F45" s="78">
        <v>0.91031881563554706</v>
      </c>
      <c r="G45" s="78">
        <v>0.90681236295034973</v>
      </c>
      <c r="H45" s="78">
        <v>0.85178124104992681</v>
      </c>
      <c r="I45" s="78">
        <v>0.88264844338695814</v>
      </c>
      <c r="J45" s="65">
        <v>3.6238415275480412E-2</v>
      </c>
      <c r="L45" s="67" t="s">
        <v>437</v>
      </c>
    </row>
    <row r="46" spans="1:12" x14ac:dyDescent="0.25">
      <c r="A46" s="61" t="s">
        <v>67</v>
      </c>
      <c r="B46" s="62" t="s">
        <v>93</v>
      </c>
      <c r="C46" s="77" t="s">
        <v>411</v>
      </c>
      <c r="D46" s="77" t="s">
        <v>411</v>
      </c>
      <c r="E46" s="78">
        <v>0.15876081703094158</v>
      </c>
      <c r="F46" s="78">
        <v>0.11651380954876579</v>
      </c>
      <c r="G46" s="78">
        <v>0.12304576427600908</v>
      </c>
      <c r="H46" s="78">
        <v>0.23531158766537597</v>
      </c>
      <c r="I46" s="78">
        <v>0.17008423419801999</v>
      </c>
      <c r="J46" s="65">
        <v>-0.27719567112909166</v>
      </c>
      <c r="L46" s="67" t="s">
        <v>438</v>
      </c>
    </row>
    <row r="47" spans="1:12" ht="25.5" x14ac:dyDescent="0.25">
      <c r="A47" s="61" t="s">
        <v>69</v>
      </c>
      <c r="B47" s="62" t="s">
        <v>94</v>
      </c>
      <c r="C47" s="77" t="s">
        <v>411</v>
      </c>
      <c r="D47" s="77" t="s">
        <v>411</v>
      </c>
      <c r="E47" s="78">
        <v>0.57987139827770984</v>
      </c>
      <c r="F47" s="78">
        <v>0.45381274455754411</v>
      </c>
      <c r="G47" s="78">
        <v>0.4877887593013232</v>
      </c>
      <c r="H47" s="78">
        <v>0.55945117646821541</v>
      </c>
      <c r="I47" s="78">
        <v>0.58840547214026528</v>
      </c>
      <c r="J47" s="65">
        <v>5.1754821314054178E-2</v>
      </c>
      <c r="L47" s="67" t="s">
        <v>439</v>
      </c>
    </row>
    <row r="48" spans="1:12" x14ac:dyDescent="0.25">
      <c r="A48" s="61" t="s">
        <v>71</v>
      </c>
      <c r="B48" s="62" t="s">
        <v>411</v>
      </c>
      <c r="C48" s="77" t="s">
        <v>411</v>
      </c>
      <c r="D48" s="77" t="s">
        <v>411</v>
      </c>
      <c r="E48" s="78">
        <v>0.26145484243431244</v>
      </c>
      <c r="F48" s="78">
        <v>0.38303646395585944</v>
      </c>
      <c r="G48" s="78">
        <v>0.62731694491915346</v>
      </c>
      <c r="H48" s="78">
        <v>0.1464597841136788</v>
      </c>
      <c r="I48" s="78">
        <v>0.92603540447515764</v>
      </c>
      <c r="J48" s="65">
        <v>5.3227964596505872</v>
      </c>
      <c r="K48" s="22"/>
      <c r="L48" s="67" t="s">
        <v>440</v>
      </c>
    </row>
    <row r="49" spans="1:12" ht="25.5" customHeight="1" x14ac:dyDescent="0.25">
      <c r="A49" s="61" t="s">
        <v>72</v>
      </c>
      <c r="B49" s="62" t="s">
        <v>411</v>
      </c>
      <c r="C49" s="77" t="s">
        <v>411</v>
      </c>
      <c r="D49" s="77" t="s">
        <v>411</v>
      </c>
      <c r="E49" s="78">
        <v>0.67998844712660278</v>
      </c>
      <c r="F49" s="78">
        <v>0.76971587623875537</v>
      </c>
      <c r="G49" s="78">
        <v>0.75734128352941255</v>
      </c>
      <c r="H49" s="78">
        <v>0.62988295825383311</v>
      </c>
      <c r="I49" s="78">
        <v>0.68996140157479702</v>
      </c>
      <c r="J49" s="65">
        <v>9.5380328255766561E-2</v>
      </c>
      <c r="K49" s="22"/>
      <c r="L49" s="67" t="s">
        <v>441</v>
      </c>
    </row>
    <row r="50" spans="1:12" x14ac:dyDescent="0.25">
      <c r="A50" s="61" t="s">
        <v>79</v>
      </c>
      <c r="B50" s="62" t="s">
        <v>95</v>
      </c>
      <c r="C50" s="77" t="s">
        <v>411</v>
      </c>
      <c r="D50" s="77" t="s">
        <v>411</v>
      </c>
      <c r="E50" s="78">
        <v>0.32001003275847656</v>
      </c>
      <c r="F50" s="78">
        <v>0.23028748537697158</v>
      </c>
      <c r="G50" s="78">
        <v>0.24265871647058748</v>
      </c>
      <c r="H50" s="78">
        <v>0.37011704174616683</v>
      </c>
      <c r="I50" s="78">
        <v>0.31003859842520298</v>
      </c>
      <c r="J50" s="65">
        <v>-0.16232282371414491</v>
      </c>
      <c r="K50" s="22"/>
      <c r="L50" s="67" t="s">
        <v>442</v>
      </c>
    </row>
    <row r="51" spans="1:12" x14ac:dyDescent="0.25">
      <c r="A51" s="61" t="s">
        <v>87</v>
      </c>
      <c r="B51" s="62" t="s">
        <v>96</v>
      </c>
      <c r="C51" s="77" t="s">
        <v>411</v>
      </c>
      <c r="D51" s="77" t="s">
        <v>411</v>
      </c>
      <c r="E51" s="78">
        <v>0.470610984805299</v>
      </c>
      <c r="F51" s="78">
        <v>0.29918505319427702</v>
      </c>
      <c r="G51" s="78">
        <v>0.32040867406532109</v>
      </c>
      <c r="H51" s="78">
        <v>0.5875965318576144</v>
      </c>
      <c r="I51" s="78">
        <v>0.44935643895087152</v>
      </c>
      <c r="J51" s="65">
        <v>-0.23526362973878315</v>
      </c>
      <c r="K51" s="22"/>
      <c r="L51" s="67" t="s">
        <v>443</v>
      </c>
    </row>
    <row r="52" spans="1:12" x14ac:dyDescent="0.25">
      <c r="A52" s="61" t="s">
        <v>97</v>
      </c>
      <c r="B52" s="62" t="s">
        <v>411</v>
      </c>
      <c r="C52" s="77" t="s">
        <v>411</v>
      </c>
      <c r="D52" s="77" t="s">
        <v>411</v>
      </c>
      <c r="E52" s="78">
        <v>2.1248972767044942</v>
      </c>
      <c r="F52" s="78">
        <v>3.3424129625574777</v>
      </c>
      <c r="G52" s="78">
        <v>3.121014132707693</v>
      </c>
      <c r="H52" s="78">
        <v>1.7018480296992609</v>
      </c>
      <c r="I52" s="78">
        <v>2.2254048530710624</v>
      </c>
      <c r="J52" s="65">
        <v>0.30764017364366014</v>
      </c>
      <c r="K52" s="22"/>
      <c r="L52" s="67" t="s">
        <v>444</v>
      </c>
    </row>
    <row r="53" spans="1:12" x14ac:dyDescent="0.25">
      <c r="A53" s="61" t="s">
        <v>98</v>
      </c>
      <c r="B53" s="62" t="s">
        <v>411</v>
      </c>
      <c r="C53" s="77" t="s">
        <v>411</v>
      </c>
      <c r="D53" s="77" t="s">
        <v>411</v>
      </c>
      <c r="E53" s="78">
        <v>8.2630459883409841</v>
      </c>
      <c r="F53" s="78">
        <v>10.150458798128824</v>
      </c>
      <c r="G53" s="78">
        <v>9.7310372025765748</v>
      </c>
      <c r="H53" s="78">
        <v>5.7467843280002446</v>
      </c>
      <c r="I53" s="78">
        <v>7.5214037960947229</v>
      </c>
      <c r="J53" s="65">
        <v>0.30880216949293571</v>
      </c>
      <c r="K53" s="22"/>
      <c r="L53" s="67" t="s">
        <v>445</v>
      </c>
    </row>
    <row r="54" spans="1:12" x14ac:dyDescent="0.25">
      <c r="A54" s="61" t="s">
        <v>99</v>
      </c>
      <c r="B54" s="62" t="s">
        <v>411</v>
      </c>
      <c r="C54" s="77" t="s">
        <v>411</v>
      </c>
      <c r="D54" s="77" t="s">
        <v>411</v>
      </c>
      <c r="E54" s="78">
        <v>0.70821394097393764</v>
      </c>
      <c r="F54" s="78">
        <v>0.80406755502964944</v>
      </c>
      <c r="G54" s="78">
        <v>0.81579946730763409</v>
      </c>
      <c r="H54" s="78">
        <v>0.65159104569125825</v>
      </c>
      <c r="I54" s="78">
        <v>0.79863309776874458</v>
      </c>
      <c r="J54" s="65">
        <v>0.22566616445978432</v>
      </c>
      <c r="K54" s="22"/>
      <c r="L54" s="67" t="s">
        <v>446</v>
      </c>
    </row>
    <row r="55" spans="1:12" x14ac:dyDescent="0.25">
      <c r="A55" s="61" t="s">
        <v>100</v>
      </c>
      <c r="B55" s="62" t="s">
        <v>411</v>
      </c>
      <c r="C55" s="77" t="s">
        <v>411</v>
      </c>
      <c r="D55" s="77" t="s">
        <v>411</v>
      </c>
      <c r="E55" s="78">
        <v>3.9854473647495683E-2</v>
      </c>
      <c r="F55" s="78">
        <v>4.2722378954374501E-2</v>
      </c>
      <c r="G55" s="78">
        <v>7.16575410022635E-2</v>
      </c>
      <c r="H55" s="78">
        <v>3.3315509138704479E-2</v>
      </c>
      <c r="I55" s="78">
        <v>0.13607211684258924</v>
      </c>
      <c r="J55" s="65">
        <v>3.0843475114269436</v>
      </c>
      <c r="K55" s="22"/>
      <c r="L55" s="67" t="s">
        <v>447</v>
      </c>
    </row>
    <row r="56" spans="1:12" x14ac:dyDescent="0.25">
      <c r="A56" s="61" t="s">
        <v>101</v>
      </c>
      <c r="B56" s="62" t="s">
        <v>411</v>
      </c>
      <c r="C56" s="77" t="s">
        <v>411</v>
      </c>
      <c r="D56" s="77" t="s">
        <v>411</v>
      </c>
      <c r="E56" s="78">
        <v>8.8201902934204837E-2</v>
      </c>
      <c r="F56" s="78">
        <v>0.14916867381942925</v>
      </c>
      <c r="G56" s="78">
        <v>0.24090700152247443</v>
      </c>
      <c r="H56" s="78">
        <v>5.8651953271346341E-2</v>
      </c>
      <c r="I56" s="78">
        <v>0.35051021629542273</v>
      </c>
      <c r="J56" s="65">
        <v>4.9761047458015346</v>
      </c>
      <c r="K56" s="22"/>
      <c r="L56" s="67" t="s">
        <v>448</v>
      </c>
    </row>
    <row r="57" spans="1:12" x14ac:dyDescent="0.25">
      <c r="A57" s="61" t="s">
        <v>102</v>
      </c>
      <c r="B57" s="62" t="s">
        <v>411</v>
      </c>
      <c r="C57" s="77" t="s">
        <v>411</v>
      </c>
      <c r="D57" s="77" t="s">
        <v>411</v>
      </c>
      <c r="E57" s="78">
        <v>0.91179809706579518</v>
      </c>
      <c r="F57" s="78">
        <v>0.85083132618057078</v>
      </c>
      <c r="G57" s="78">
        <v>0.75909299847752554</v>
      </c>
      <c r="H57" s="78">
        <v>0.94134804672865369</v>
      </c>
      <c r="I57" s="78">
        <v>0.64948978370457722</v>
      </c>
      <c r="J57" s="65">
        <v>-0.31004288375413763</v>
      </c>
      <c r="K57" s="22"/>
      <c r="L57" s="67" t="s">
        <v>449</v>
      </c>
    </row>
    <row r="58" spans="1:12" x14ac:dyDescent="0.25">
      <c r="A58" s="61" t="s">
        <v>103</v>
      </c>
      <c r="B58" s="62" t="s">
        <v>411</v>
      </c>
      <c r="C58" s="77" t="s">
        <v>411</v>
      </c>
      <c r="D58" s="77" t="s">
        <v>411</v>
      </c>
      <c r="E58" s="78">
        <v>0.60025689942159632</v>
      </c>
      <c r="F58" s="78">
        <v>0.7143830090494695</v>
      </c>
      <c r="G58" s="78">
        <v>0.72261183025798381</v>
      </c>
      <c r="H58" s="78">
        <v>0.50337228674118506</v>
      </c>
      <c r="I58" s="78">
        <v>0.68128154115570272</v>
      </c>
      <c r="J58" s="65">
        <v>0.35343474223878329</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v>-41448</v>
      </c>
      <c r="E64" s="64">
        <v>59026</v>
      </c>
      <c r="F64" s="64">
        <v>47980</v>
      </c>
      <c r="G64" s="64">
        <v>91025</v>
      </c>
      <c r="H64" s="64">
        <v>-86840</v>
      </c>
      <c r="I64" s="65">
        <v>-1.954023619884647</v>
      </c>
      <c r="K64" s="22"/>
      <c r="L64" s="67" t="s">
        <v>479</v>
      </c>
    </row>
    <row r="65" spans="1:12" ht="25.5" x14ac:dyDescent="0.25">
      <c r="A65" s="61" t="s">
        <v>67</v>
      </c>
      <c r="B65" s="62" t="s">
        <v>109</v>
      </c>
      <c r="C65" s="77" t="s">
        <v>411</v>
      </c>
      <c r="D65" s="64">
        <v>-27498</v>
      </c>
      <c r="E65" s="64">
        <v>-19970</v>
      </c>
      <c r="F65" s="64">
        <v>-27276</v>
      </c>
      <c r="G65" s="64">
        <v>-149576</v>
      </c>
      <c r="H65" s="64">
        <v>-50369</v>
      </c>
      <c r="I65" s="65">
        <v>0.6632548002353319</v>
      </c>
      <c r="K65" s="22"/>
      <c r="L65" s="67" t="s">
        <v>480</v>
      </c>
    </row>
    <row r="66" spans="1:12" x14ac:dyDescent="0.25">
      <c r="A66" s="61" t="s">
        <v>69</v>
      </c>
      <c r="B66" s="62" t="s">
        <v>411</v>
      </c>
      <c r="C66" s="77" t="s">
        <v>411</v>
      </c>
      <c r="D66" s="64">
        <v>38590</v>
      </c>
      <c r="E66" s="64">
        <v>-37000</v>
      </c>
      <c r="F66" s="64">
        <v>81400</v>
      </c>
      <c r="G66" s="64">
        <v>-51900</v>
      </c>
      <c r="H66" s="64">
        <v>134698</v>
      </c>
      <c r="I66" s="65">
        <v>3.5953371868978805</v>
      </c>
      <c r="K66" s="22"/>
      <c r="L66" s="67" t="s">
        <v>481</v>
      </c>
    </row>
    <row r="67" spans="1:12" x14ac:dyDescent="0.25">
      <c r="A67" s="61" t="s">
        <v>71</v>
      </c>
      <c r="B67" s="62" t="s">
        <v>411</v>
      </c>
      <c r="C67" s="77" t="s">
        <v>411</v>
      </c>
      <c r="D67" s="64">
        <v>-30356</v>
      </c>
      <c r="E67" s="64">
        <v>2056</v>
      </c>
      <c r="F67" s="64">
        <v>102104</v>
      </c>
      <c r="G67" s="64">
        <v>-110451</v>
      </c>
      <c r="H67" s="64">
        <v>-2511</v>
      </c>
      <c r="I67" s="65">
        <v>0.97726593693130892</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v>1.7845260612074043</v>
      </c>
      <c r="E73" s="78">
        <v>1.5756723877748327</v>
      </c>
      <c r="F73" s="78">
        <v>1.0952139124642202</v>
      </c>
      <c r="G73" s="78">
        <v>1.2915814638223559</v>
      </c>
      <c r="H73" s="78">
        <v>1.6864442538287667</v>
      </c>
      <c r="I73" s="65">
        <v>0.30572039090576497</v>
      </c>
      <c r="K73" s="60"/>
      <c r="L73" s="86" t="s">
        <v>451</v>
      </c>
    </row>
    <row r="74" spans="1:12" ht="25.5" x14ac:dyDescent="0.25">
      <c r="A74" s="85" t="s">
        <v>67</v>
      </c>
      <c r="B74" s="62" t="s">
        <v>115</v>
      </c>
      <c r="C74" s="77" t="s">
        <v>411</v>
      </c>
      <c r="D74" s="78">
        <v>2.9153512121177583</v>
      </c>
      <c r="E74" s="78">
        <v>2.1655747398644971</v>
      </c>
      <c r="F74" s="78">
        <v>1.4346545444511891</v>
      </c>
      <c r="G74" s="78">
        <v>1.8832713720904999</v>
      </c>
      <c r="H74" s="78">
        <v>2.5408379802120069</v>
      </c>
      <c r="I74" s="65">
        <v>0.34916189873984232</v>
      </c>
      <c r="K74" s="60"/>
      <c r="L74" s="48" t="s">
        <v>452</v>
      </c>
    </row>
    <row r="75" spans="1:12" x14ac:dyDescent="0.25">
      <c r="A75" s="85" t="s">
        <v>69</v>
      </c>
      <c r="B75" s="62" t="s">
        <v>411</v>
      </c>
      <c r="C75" s="77" t="s">
        <v>411</v>
      </c>
      <c r="D75" s="78">
        <v>2.0153728305355538</v>
      </c>
      <c r="E75" s="78">
        <v>1.7473690873700369</v>
      </c>
      <c r="F75" s="78">
        <v>1.2054805636480481</v>
      </c>
      <c r="G75" s="78">
        <v>1.4745231252477202</v>
      </c>
      <c r="H75" s="78">
        <v>1.9402837514510709</v>
      </c>
      <c r="I75" s="65">
        <v>0.3158720390533738</v>
      </c>
      <c r="K75" s="60"/>
      <c r="L75" s="86" t="s">
        <v>453</v>
      </c>
    </row>
    <row r="76" spans="1:12" x14ac:dyDescent="0.25">
      <c r="A76" s="85" t="s">
        <v>71</v>
      </c>
      <c r="B76" s="62" t="s">
        <v>411</v>
      </c>
      <c r="C76" s="77" t="s">
        <v>411</v>
      </c>
      <c r="D76" s="78">
        <v>5.2379787646742288</v>
      </c>
      <c r="E76" s="78">
        <v>3.2914320462871602</v>
      </c>
      <c r="F76" s="78">
        <v>2.2623242153640106</v>
      </c>
      <c r="G76" s="78">
        <v>2.9863548370424597</v>
      </c>
      <c r="H76" s="78">
        <v>4.0510373707252079</v>
      </c>
      <c r="I76" s="65">
        <v>0.35651574972823985</v>
      </c>
      <c r="K76" s="60"/>
      <c r="L76" s="86" t="s">
        <v>454</v>
      </c>
    </row>
    <row r="77" spans="1:12" x14ac:dyDescent="0.25">
      <c r="A77" s="85" t="s">
        <v>72</v>
      </c>
      <c r="B77" s="62" t="s">
        <v>411</v>
      </c>
      <c r="C77" s="77" t="s">
        <v>411</v>
      </c>
      <c r="D77" s="78">
        <v>5.4324387463984083</v>
      </c>
      <c r="E77" s="78">
        <v>7.4558142832545</v>
      </c>
      <c r="F77" s="78">
        <v>6.6453466892727127</v>
      </c>
      <c r="G77" s="78">
        <v>5.2993273568630732</v>
      </c>
      <c r="H77" s="78">
        <v>6.7849003404047306</v>
      </c>
      <c r="I77" s="65">
        <v>0.28033236739332884</v>
      </c>
      <c r="K77" s="60"/>
      <c r="L77" s="48" t="s">
        <v>455</v>
      </c>
    </row>
    <row r="78" spans="1:12" x14ac:dyDescent="0.25">
      <c r="A78" s="85" t="s">
        <v>79</v>
      </c>
      <c r="B78" s="62" t="s">
        <v>411</v>
      </c>
      <c r="C78" s="77" t="s">
        <v>411</v>
      </c>
      <c r="D78" s="78">
        <v>3.5522907863195505</v>
      </c>
      <c r="E78" s="78">
        <v>3.855828108385583</v>
      </c>
      <c r="F78" s="78">
        <v>2.9062516921367822</v>
      </c>
      <c r="G78" s="78">
        <v>3.2007253078736992</v>
      </c>
      <c r="H78" s="78">
        <v>3.8149821719055521</v>
      </c>
      <c r="I78" s="65">
        <v>0.19191177153528211</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v>202</v>
      </c>
      <c r="E82" s="89">
        <v>228</v>
      </c>
      <c r="F82" s="89">
        <v>329</v>
      </c>
      <c r="G82" s="89">
        <v>279</v>
      </c>
      <c r="H82" s="89">
        <v>213</v>
      </c>
      <c r="I82" s="65">
        <v>-0.23655913978494625</v>
      </c>
      <c r="K82" s="60"/>
      <c r="L82" s="48" t="s">
        <v>457</v>
      </c>
    </row>
    <row r="83" spans="1:12" x14ac:dyDescent="0.25">
      <c r="A83" s="61" t="s">
        <v>67</v>
      </c>
      <c r="B83" s="62" t="s">
        <v>118</v>
      </c>
      <c r="C83" s="77" t="s">
        <v>411</v>
      </c>
      <c r="D83" s="89">
        <v>179</v>
      </c>
      <c r="E83" s="89">
        <v>206</v>
      </c>
      <c r="F83" s="89">
        <v>299</v>
      </c>
      <c r="G83" s="89">
        <v>244</v>
      </c>
      <c r="H83" s="89">
        <v>186</v>
      </c>
      <c r="I83" s="65">
        <v>-0.23770491803278687</v>
      </c>
      <c r="K83" s="60"/>
      <c r="L83" s="48" t="s">
        <v>458</v>
      </c>
    </row>
    <row r="84" spans="1:12" x14ac:dyDescent="0.25">
      <c r="A84" s="61" t="s">
        <v>69</v>
      </c>
      <c r="B84" s="62" t="s">
        <v>411</v>
      </c>
      <c r="C84" s="77" t="s">
        <v>411</v>
      </c>
      <c r="D84" s="89">
        <v>69</v>
      </c>
      <c r="E84" s="89">
        <v>109</v>
      </c>
      <c r="F84" s="89">
        <v>159</v>
      </c>
      <c r="G84" s="89">
        <v>121</v>
      </c>
      <c r="H84" s="89">
        <v>89</v>
      </c>
      <c r="I84" s="65">
        <v>-0.26446280991735538</v>
      </c>
      <c r="K84" s="60"/>
      <c r="L84" s="48" t="s">
        <v>459</v>
      </c>
    </row>
    <row r="85" spans="1:12" ht="14.25" customHeight="1" x14ac:dyDescent="0.25">
      <c r="A85" s="61" t="s">
        <v>71</v>
      </c>
      <c r="B85" s="62" t="s">
        <v>411</v>
      </c>
      <c r="C85" s="77" t="s">
        <v>411</v>
      </c>
      <c r="D85" s="89">
        <v>66</v>
      </c>
      <c r="E85" s="89">
        <v>48</v>
      </c>
      <c r="F85" s="89">
        <v>54</v>
      </c>
      <c r="G85" s="89">
        <v>68</v>
      </c>
      <c r="H85" s="89">
        <v>53</v>
      </c>
      <c r="I85" s="65">
        <v>-0.22058823529411764</v>
      </c>
      <c r="K85" s="60"/>
      <c r="L85" s="48" t="s">
        <v>460</v>
      </c>
    </row>
    <row r="86" spans="1:12" x14ac:dyDescent="0.25">
      <c r="A86" s="61" t="s">
        <v>72</v>
      </c>
      <c r="B86" s="62" t="s">
        <v>411</v>
      </c>
      <c r="C86" s="77" t="s">
        <v>411</v>
      </c>
      <c r="D86" s="89">
        <v>101</v>
      </c>
      <c r="E86" s="89">
        <v>93</v>
      </c>
      <c r="F86" s="89">
        <v>124</v>
      </c>
      <c r="G86" s="89">
        <v>112</v>
      </c>
      <c r="H86" s="89">
        <v>94</v>
      </c>
      <c r="I86" s="65">
        <v>-0.16071428571428573</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v>170</v>
      </c>
      <c r="E90" s="89">
        <v>202</v>
      </c>
      <c r="F90" s="89">
        <v>283</v>
      </c>
      <c r="G90" s="89">
        <v>233</v>
      </c>
      <c r="H90" s="89">
        <v>183</v>
      </c>
      <c r="I90" s="65">
        <v>-0.21459227467811159</v>
      </c>
      <c r="L90" s="48" t="s">
        <v>462</v>
      </c>
    </row>
    <row r="91" spans="1:12" x14ac:dyDescent="0.25">
      <c r="A91" s="61" t="s">
        <v>67</v>
      </c>
      <c r="B91" s="62" t="s">
        <v>411</v>
      </c>
      <c r="C91" s="77" t="s">
        <v>411</v>
      </c>
      <c r="D91" s="89">
        <v>104</v>
      </c>
      <c r="E91" s="89">
        <v>154</v>
      </c>
      <c r="F91" s="89">
        <v>229</v>
      </c>
      <c r="G91" s="89">
        <v>165</v>
      </c>
      <c r="H91" s="89">
        <v>130</v>
      </c>
      <c r="I91" s="65">
        <v>-0.21212121212121213</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v>2302110</v>
      </c>
      <c r="E98" s="64">
        <v>2208360</v>
      </c>
      <c r="F98" s="64">
        <v>1663832</v>
      </c>
      <c r="G98" s="64">
        <v>2282362</v>
      </c>
      <c r="H98" s="64">
        <v>3830904</v>
      </c>
      <c r="I98" s="65">
        <v>0.67848220396238634</v>
      </c>
      <c r="K98" s="60"/>
      <c r="L98" s="48" t="s">
        <v>464</v>
      </c>
    </row>
    <row r="99" spans="1:12" x14ac:dyDescent="0.25">
      <c r="A99" s="61" t="s">
        <v>67</v>
      </c>
      <c r="B99" s="62" t="s">
        <v>127</v>
      </c>
      <c r="C99" s="77" t="s">
        <v>411</v>
      </c>
      <c r="D99" s="64" t="s">
        <v>35</v>
      </c>
      <c r="E99" s="64" t="s">
        <v>35</v>
      </c>
      <c r="F99" s="64" t="s">
        <v>35</v>
      </c>
      <c r="G99" s="64" t="s">
        <v>35</v>
      </c>
      <c r="H99" s="64" t="s">
        <v>35</v>
      </c>
      <c r="I99" s="65" t="s">
        <v>35</v>
      </c>
      <c r="K99" s="60"/>
    </row>
    <row r="100" spans="1:12" x14ac:dyDescent="0.25">
      <c r="A100" s="61" t="s">
        <v>69</v>
      </c>
      <c r="B100" s="62" t="s">
        <v>411</v>
      </c>
      <c r="C100" s="77" t="s">
        <v>411</v>
      </c>
      <c r="D100" s="64">
        <v>214</v>
      </c>
      <c r="E100" s="64">
        <v>187</v>
      </c>
      <c r="F100" s="64">
        <v>298</v>
      </c>
      <c r="G100" s="64">
        <v>1384</v>
      </c>
      <c r="H100" s="64">
        <v>16</v>
      </c>
      <c r="I100" s="65">
        <v>-0.98843930635838151</v>
      </c>
      <c r="K100" s="60"/>
    </row>
    <row r="101" spans="1:12" x14ac:dyDescent="0.25">
      <c r="A101" s="61" t="s">
        <v>71</v>
      </c>
      <c r="B101" s="62" t="s">
        <v>411</v>
      </c>
      <c r="C101" s="77" t="s">
        <v>411</v>
      </c>
      <c r="D101" s="64">
        <v>17835</v>
      </c>
      <c r="E101" s="64">
        <v>10956</v>
      </c>
      <c r="F101" s="64">
        <v>39840</v>
      </c>
      <c r="G101" s="64">
        <v>36997</v>
      </c>
      <c r="H101" s="64">
        <v>22128</v>
      </c>
      <c r="I101" s="65">
        <v>-0.40189745114468739</v>
      </c>
      <c r="K101" s="60"/>
    </row>
    <row r="102" spans="1:12" x14ac:dyDescent="0.25">
      <c r="A102" s="61" t="s">
        <v>72</v>
      </c>
      <c r="B102" s="62" t="s">
        <v>128</v>
      </c>
      <c r="C102" s="77" t="s">
        <v>411</v>
      </c>
      <c r="D102" s="64" t="s">
        <v>35</v>
      </c>
      <c r="E102" s="64" t="s">
        <v>35</v>
      </c>
      <c r="F102" s="64">
        <v>624</v>
      </c>
      <c r="G102" s="64">
        <v>252</v>
      </c>
      <c r="H102" s="64" t="s">
        <v>35</v>
      </c>
      <c r="I102" s="65" t="s">
        <v>35</v>
      </c>
      <c r="K102" s="60"/>
    </row>
    <row r="103" spans="1:12" x14ac:dyDescent="0.25">
      <c r="A103" s="61" t="s">
        <v>79</v>
      </c>
      <c r="B103" s="62" t="s">
        <v>129</v>
      </c>
      <c r="C103" s="77" t="s">
        <v>411</v>
      </c>
      <c r="D103" s="64">
        <v>1</v>
      </c>
      <c r="E103" s="64" t="s">
        <v>35</v>
      </c>
      <c r="F103" s="64" t="s">
        <v>35</v>
      </c>
      <c r="G103" s="64" t="s">
        <v>35</v>
      </c>
      <c r="H103" s="64" t="s">
        <v>35</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v>1552390</v>
      </c>
      <c r="E105" s="64">
        <v>1361820</v>
      </c>
      <c r="F105" s="64">
        <v>1303454</v>
      </c>
      <c r="G105" s="64">
        <v>1554838</v>
      </c>
      <c r="H105" s="64">
        <v>1728393</v>
      </c>
      <c r="I105" s="65">
        <v>0.11162256132150102</v>
      </c>
      <c r="K105" s="60"/>
      <c r="L105" s="48" t="s">
        <v>465</v>
      </c>
    </row>
    <row r="106" spans="1:12" x14ac:dyDescent="0.25">
      <c r="A106" s="61" t="s">
        <v>97</v>
      </c>
      <c r="B106" s="62" t="s">
        <v>132</v>
      </c>
      <c r="C106" s="77" t="s">
        <v>411</v>
      </c>
      <c r="D106" s="64">
        <v>171275</v>
      </c>
      <c r="E106" s="64">
        <v>212571</v>
      </c>
      <c r="F106" s="64">
        <v>89381</v>
      </c>
      <c r="G106" s="64">
        <v>298271</v>
      </c>
      <c r="H106" s="64">
        <v>811821</v>
      </c>
      <c r="I106" s="65">
        <v>1.7217563893238028</v>
      </c>
      <c r="K106" s="60"/>
    </row>
    <row r="107" spans="1:12" x14ac:dyDescent="0.25">
      <c r="A107" s="61" t="s">
        <v>98</v>
      </c>
      <c r="B107" s="62" t="s">
        <v>411</v>
      </c>
      <c r="C107" s="77" t="s">
        <v>411</v>
      </c>
      <c r="D107" s="64" t="s">
        <v>35</v>
      </c>
      <c r="E107" s="64" t="s">
        <v>35</v>
      </c>
      <c r="F107" s="64" t="s">
        <v>35</v>
      </c>
      <c r="G107" s="64" t="s">
        <v>35</v>
      </c>
      <c r="H107" s="64" t="s">
        <v>35</v>
      </c>
      <c r="I107" s="65" t="s">
        <v>35</v>
      </c>
      <c r="K107" s="60"/>
    </row>
    <row r="108" spans="1:12" x14ac:dyDescent="0.25">
      <c r="A108" s="61" t="s">
        <v>99</v>
      </c>
      <c r="B108" s="62" t="s">
        <v>411</v>
      </c>
      <c r="C108" s="77" t="s">
        <v>411</v>
      </c>
      <c r="D108" s="64">
        <v>5906</v>
      </c>
      <c r="E108" s="64">
        <v>5251</v>
      </c>
      <c r="F108" s="64">
        <v>3171</v>
      </c>
      <c r="G108" s="64">
        <v>3546</v>
      </c>
      <c r="H108" s="64">
        <v>2074</v>
      </c>
      <c r="I108" s="65">
        <v>-0.41511562323745066</v>
      </c>
      <c r="K108" s="60"/>
    </row>
    <row r="109" spans="1:12" x14ac:dyDescent="0.25">
      <c r="A109" s="61" t="s">
        <v>100</v>
      </c>
      <c r="B109" s="62" t="s">
        <v>411</v>
      </c>
      <c r="C109" s="77" t="s">
        <v>411</v>
      </c>
      <c r="D109" s="64">
        <v>325756</v>
      </c>
      <c r="E109" s="64">
        <v>323296</v>
      </c>
      <c r="F109" s="64">
        <v>267679</v>
      </c>
      <c r="G109" s="64">
        <v>368962</v>
      </c>
      <c r="H109" s="64">
        <v>659068</v>
      </c>
      <c r="I109" s="65">
        <v>0.78627609347304062</v>
      </c>
      <c r="K109" s="60"/>
    </row>
    <row r="110" spans="1:12" x14ac:dyDescent="0.25">
      <c r="A110" s="61" t="s">
        <v>101</v>
      </c>
      <c r="B110" s="62" t="s">
        <v>133</v>
      </c>
      <c r="C110" s="77" t="s">
        <v>411</v>
      </c>
      <c r="D110" s="64">
        <v>43929</v>
      </c>
      <c r="E110" s="64">
        <v>60055</v>
      </c>
      <c r="F110" s="64">
        <v>10493</v>
      </c>
      <c r="G110" s="64">
        <v>20555</v>
      </c>
      <c r="H110" s="64">
        <v>-132051</v>
      </c>
      <c r="I110" s="65">
        <v>-7.4242763317927514</v>
      </c>
      <c r="K110" s="60"/>
      <c r="L110" s="48" t="s">
        <v>466</v>
      </c>
    </row>
    <row r="111" spans="1:12" x14ac:dyDescent="0.25">
      <c r="A111" s="61" t="s">
        <v>102</v>
      </c>
      <c r="B111" s="62" t="s">
        <v>411</v>
      </c>
      <c r="C111" s="77" t="s">
        <v>411</v>
      </c>
      <c r="D111" s="64">
        <v>10579</v>
      </c>
      <c r="E111" s="64">
        <v>-5958</v>
      </c>
      <c r="F111" s="64">
        <v>2426</v>
      </c>
      <c r="G111" s="64">
        <v>-2384</v>
      </c>
      <c r="H111" s="64" t="s">
        <v>35</v>
      </c>
      <c r="I111" s="65" t="s">
        <v>35</v>
      </c>
      <c r="K111" s="60"/>
    </row>
    <row r="112" spans="1:12" x14ac:dyDescent="0.25">
      <c r="A112" s="61" t="s">
        <v>103</v>
      </c>
      <c r="B112" s="62" t="s">
        <v>128</v>
      </c>
      <c r="C112" s="77" t="s">
        <v>411</v>
      </c>
      <c r="D112" s="64">
        <v>311</v>
      </c>
      <c r="E112" s="64">
        <v>341</v>
      </c>
      <c r="F112" s="64" t="s">
        <v>35</v>
      </c>
      <c r="G112" s="64" t="s">
        <v>35</v>
      </c>
      <c r="H112" s="64" t="s">
        <v>35</v>
      </c>
      <c r="I112" s="65" t="s">
        <v>35</v>
      </c>
      <c r="K112" s="60"/>
    </row>
    <row r="113" spans="1:12" x14ac:dyDescent="0.25">
      <c r="A113" s="61" t="s">
        <v>134</v>
      </c>
      <c r="B113" s="62" t="s">
        <v>129</v>
      </c>
      <c r="C113" s="77" t="s">
        <v>411</v>
      </c>
      <c r="D113" s="64" t="s">
        <v>35</v>
      </c>
      <c r="E113" s="64">
        <v>9</v>
      </c>
      <c r="F113" s="64">
        <v>21</v>
      </c>
      <c r="G113" s="64" t="s">
        <v>35</v>
      </c>
      <c r="H113" s="64">
        <v>2574</v>
      </c>
      <c r="I113" s="65" t="s">
        <v>35</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v>749714</v>
      </c>
      <c r="E115" s="64">
        <v>846541</v>
      </c>
      <c r="F115" s="64">
        <v>360378</v>
      </c>
      <c r="G115" s="64">
        <v>727524</v>
      </c>
      <c r="H115" s="64">
        <v>2102511</v>
      </c>
      <c r="I115" s="65">
        <v>1.8899541458426115</v>
      </c>
      <c r="K115" s="60"/>
    </row>
    <row r="116" spans="1:12" x14ac:dyDescent="0.25">
      <c r="A116" s="61" t="s">
        <v>138</v>
      </c>
      <c r="B116" s="62" t="s">
        <v>411</v>
      </c>
      <c r="C116" s="77" t="s">
        <v>411</v>
      </c>
      <c r="D116" s="64">
        <v>578439</v>
      </c>
      <c r="E116" s="64">
        <v>633970</v>
      </c>
      <c r="F116" s="64">
        <v>270997</v>
      </c>
      <c r="G116" s="64">
        <v>429253</v>
      </c>
      <c r="H116" s="64">
        <v>1290690</v>
      </c>
      <c r="I116" s="65">
        <v>2.006828140979795</v>
      </c>
      <c r="K116" s="60"/>
      <c r="L116" s="48" t="s">
        <v>467</v>
      </c>
    </row>
    <row r="117" spans="1:12" x14ac:dyDescent="0.25">
      <c r="A117" s="61" t="s">
        <v>139</v>
      </c>
      <c r="B117" s="62" t="s">
        <v>411</v>
      </c>
      <c r="C117" s="77" t="s">
        <v>411</v>
      </c>
      <c r="D117" s="64">
        <v>264826</v>
      </c>
      <c r="E117" s="64">
        <v>316566</v>
      </c>
      <c r="F117" s="64">
        <v>40285</v>
      </c>
      <c r="G117" s="64">
        <v>95126</v>
      </c>
      <c r="H117" s="64">
        <v>651692</v>
      </c>
      <c r="I117" s="65">
        <v>5.8508294262346778</v>
      </c>
      <c r="K117" s="60"/>
    </row>
    <row r="118" spans="1:12" x14ac:dyDescent="0.25">
      <c r="A118" s="61" t="s">
        <v>140</v>
      </c>
      <c r="B118" s="62" t="s">
        <v>141</v>
      </c>
      <c r="C118" s="77" t="s">
        <v>411</v>
      </c>
      <c r="D118" s="64">
        <v>210006</v>
      </c>
      <c r="E118" s="64">
        <v>250203</v>
      </c>
      <c r="F118" s="64">
        <v>29771</v>
      </c>
      <c r="G118" s="64">
        <v>74571</v>
      </c>
      <c r="H118" s="64">
        <v>517067</v>
      </c>
      <c r="I118" s="65">
        <v>5.9338885089377911</v>
      </c>
      <c r="K118" s="60"/>
      <c r="L118" s="48" t="s">
        <v>468</v>
      </c>
    </row>
    <row r="119" spans="1:12" x14ac:dyDescent="0.25">
      <c r="A119" s="61" t="s">
        <v>142</v>
      </c>
      <c r="B119" s="62" t="s">
        <v>143</v>
      </c>
      <c r="C119" s="77" t="s">
        <v>411</v>
      </c>
      <c r="D119" s="64">
        <v>270732</v>
      </c>
      <c r="E119" s="64">
        <v>321817</v>
      </c>
      <c r="F119" s="64">
        <v>43456</v>
      </c>
      <c r="G119" s="64">
        <v>98672</v>
      </c>
      <c r="H119" s="64">
        <v>653766</v>
      </c>
      <c r="I119" s="65">
        <v>5.6256486135884547</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v>0.26594786810882276</v>
      </c>
      <c r="E125" s="91">
        <v>0.24535551116589541</v>
      </c>
      <c r="F125" s="91">
        <v>2.567032034655924E-2</v>
      </c>
      <c r="G125" s="91">
        <v>6.1531619212097231E-2</v>
      </c>
      <c r="H125" s="91">
        <v>0.34294345979807428</v>
      </c>
      <c r="I125" s="65">
        <v>4.5734509214841363</v>
      </c>
      <c r="K125" s="92"/>
      <c r="L125" s="48" t="s">
        <v>469</v>
      </c>
    </row>
    <row r="126" spans="1:12" ht="25.5" x14ac:dyDescent="0.25">
      <c r="A126" s="61" t="s">
        <v>67</v>
      </c>
      <c r="B126" s="62" t="s">
        <v>149</v>
      </c>
      <c r="C126" s="77" t="s">
        <v>411</v>
      </c>
      <c r="D126" s="91">
        <v>0.16279030107593562</v>
      </c>
      <c r="E126" s="91">
        <v>0.17852069338261264</v>
      </c>
      <c r="F126" s="91">
        <v>1.9596698096906597E-2</v>
      </c>
      <c r="G126" s="91">
        <v>4.2199493918448037E-2</v>
      </c>
      <c r="H126" s="91">
        <v>0.22762373345677128</v>
      </c>
      <c r="I126" s="65" t="s">
        <v>414</v>
      </c>
      <c r="K126" s="60"/>
      <c r="L126" s="48" t="s">
        <v>470</v>
      </c>
    </row>
    <row r="127" spans="1:12" x14ac:dyDescent="0.25">
      <c r="A127" s="61" t="s">
        <v>69</v>
      </c>
      <c r="B127" s="62" t="s">
        <v>411</v>
      </c>
      <c r="C127" s="77" t="s">
        <v>411</v>
      </c>
      <c r="D127" s="78">
        <v>1.6336837412983711</v>
      </c>
      <c r="E127" s="78">
        <v>1.3743813477132296</v>
      </c>
      <c r="F127" s="78">
        <v>1.3099308985431268</v>
      </c>
      <c r="G127" s="78">
        <v>1.4581127283424107</v>
      </c>
      <c r="H127" s="78">
        <v>1.5066243514681816</v>
      </c>
      <c r="I127" s="65">
        <v>3.3270145841823348E-2</v>
      </c>
      <c r="K127" s="60"/>
    </row>
    <row r="128" spans="1:12" x14ac:dyDescent="0.25">
      <c r="A128" s="61" t="s">
        <v>71</v>
      </c>
      <c r="B128" s="62" t="s">
        <v>411</v>
      </c>
      <c r="C128" s="77" t="s">
        <v>411</v>
      </c>
      <c r="D128" s="91">
        <v>9.1223269087923692E-2</v>
      </c>
      <c r="E128" s="91">
        <v>0.1132981035700701</v>
      </c>
      <c r="F128" s="91">
        <v>1.7893032469624336E-2</v>
      </c>
      <c r="G128" s="91">
        <v>3.2672731144314529E-2</v>
      </c>
      <c r="H128" s="91">
        <v>0.13497258088430303</v>
      </c>
      <c r="I128" s="65">
        <v>3.1310467829620046</v>
      </c>
      <c r="K128" s="60"/>
      <c r="L128" s="48" t="s">
        <v>472</v>
      </c>
    </row>
    <row r="129" spans="1:12" x14ac:dyDescent="0.25">
      <c r="A129" s="61" t="s">
        <v>72</v>
      </c>
      <c r="B129" s="62" t="s">
        <v>411</v>
      </c>
      <c r="C129" s="77" t="s">
        <v>411</v>
      </c>
      <c r="D129" s="78">
        <v>1.7845260612074043</v>
      </c>
      <c r="E129" s="78">
        <v>1.5756723877748327</v>
      </c>
      <c r="F129" s="78">
        <v>1.0952139124642202</v>
      </c>
      <c r="G129" s="78">
        <v>1.2915814638223559</v>
      </c>
      <c r="H129" s="78">
        <v>1.6864442538287667</v>
      </c>
      <c r="I129" s="65">
        <v>0.30572039090576497</v>
      </c>
      <c r="K129" s="60"/>
    </row>
    <row r="130" spans="1:12" x14ac:dyDescent="0.25">
      <c r="A130" s="61" t="s">
        <v>79</v>
      </c>
      <c r="B130" s="62" t="s">
        <v>150</v>
      </c>
      <c r="C130" s="77" t="s">
        <v>411</v>
      </c>
      <c r="D130" s="78">
        <v>0.79299615596655915</v>
      </c>
      <c r="E130" s="78">
        <v>0.790365990030515</v>
      </c>
      <c r="F130" s="78">
        <v>0.7390095569070374</v>
      </c>
      <c r="G130" s="78">
        <v>0.78391817168807687</v>
      </c>
      <c r="H130" s="78">
        <v>0.79342235289062935</v>
      </c>
      <c r="I130" s="65">
        <v>1.2123945516004972E-2</v>
      </c>
      <c r="K130" s="60"/>
    </row>
    <row r="131" spans="1:12" ht="14.25" customHeight="1" x14ac:dyDescent="0.25">
      <c r="A131" s="61" t="s">
        <v>87</v>
      </c>
      <c r="B131" s="62" t="s">
        <v>151</v>
      </c>
      <c r="C131" s="77" t="s">
        <v>411</v>
      </c>
      <c r="D131" s="78">
        <v>0.97818506862875465</v>
      </c>
      <c r="E131" s="78">
        <v>0.98368327341315098</v>
      </c>
      <c r="F131" s="78">
        <v>0.92702963917525771</v>
      </c>
      <c r="G131" s="78">
        <v>0.96406275336468295</v>
      </c>
      <c r="H131" s="78">
        <v>0.99682761110244333</v>
      </c>
      <c r="I131" s="65">
        <v>3.398622924016876E-2</v>
      </c>
      <c r="K131" s="60"/>
    </row>
    <row r="132" spans="1:12" x14ac:dyDescent="0.25">
      <c r="A132" s="61" t="s">
        <v>97</v>
      </c>
      <c r="B132" s="62" t="s">
        <v>411</v>
      </c>
      <c r="C132" s="77" t="s">
        <v>411</v>
      </c>
      <c r="D132" s="78">
        <v>0.11760167846019522</v>
      </c>
      <c r="E132" s="78">
        <v>0.14572669311163036</v>
      </c>
      <c r="F132" s="78">
        <v>2.6118021531019959E-2</v>
      </c>
      <c r="G132" s="78">
        <v>4.3232405727049436E-2</v>
      </c>
      <c r="H132" s="78">
        <v>0.17065580343438519</v>
      </c>
      <c r="I132" s="65">
        <v>2.9474047433730965</v>
      </c>
      <c r="K132" s="60"/>
    </row>
    <row r="133" spans="1:12" x14ac:dyDescent="0.25">
      <c r="A133" s="61" t="s">
        <v>98</v>
      </c>
      <c r="B133" s="62" t="s">
        <v>411</v>
      </c>
      <c r="C133" s="77" t="s">
        <v>411</v>
      </c>
      <c r="D133" s="91">
        <v>0.1352791502135417</v>
      </c>
      <c r="E133" s="91">
        <v>0.18372692426311849</v>
      </c>
      <c r="F133" s="91">
        <v>2.2840084882166919E-2</v>
      </c>
      <c r="G133" s="91">
        <v>4.7960623550492076E-2</v>
      </c>
      <c r="H133" s="91">
        <v>0.29916054971294143</v>
      </c>
      <c r="I133" s="65">
        <v>5.2376284453013966</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v>16.516610884514805</v>
      </c>
      <c r="E140" s="97">
        <v>18.070724552294681</v>
      </c>
      <c r="F140" s="97">
        <v>15.155850484826679</v>
      </c>
      <c r="G140" s="97">
        <v>12.819629682677428</v>
      </c>
      <c r="H140" s="97">
        <v>15.259586773896729</v>
      </c>
      <c r="I140" s="65">
        <v>0.19032976393353243</v>
      </c>
      <c r="L140" s="48" t="s">
        <v>473</v>
      </c>
    </row>
    <row r="141" spans="1:12" ht="14.25" customHeight="1" x14ac:dyDescent="0.25">
      <c r="A141" s="61" t="s">
        <v>67</v>
      </c>
      <c r="B141" s="62" t="s">
        <v>411</v>
      </c>
      <c r="C141" s="77" t="s">
        <v>411</v>
      </c>
      <c r="D141" s="97">
        <v>6.0545108617746327E-2</v>
      </c>
      <c r="E141" s="97">
        <v>5.5338124218877356E-2</v>
      </c>
      <c r="F141" s="97">
        <v>6.5981120690069672E-2</v>
      </c>
      <c r="G141" s="97">
        <v>7.8005373380734516E-2</v>
      </c>
      <c r="H141" s="97">
        <v>6.55325740347448E-2</v>
      </c>
      <c r="I141" s="65">
        <v>-0.1598966687219294</v>
      </c>
      <c r="L141" s="48" t="s">
        <v>474</v>
      </c>
    </row>
    <row r="142" spans="1:12" ht="31.5" customHeight="1" x14ac:dyDescent="0.25">
      <c r="A142" s="61" t="s">
        <v>69</v>
      </c>
      <c r="B142" s="62" t="s">
        <v>411</v>
      </c>
      <c r="C142" s="77" t="s">
        <v>411</v>
      </c>
      <c r="D142" s="78">
        <v>1.5066992391386231</v>
      </c>
      <c r="E142" s="78">
        <v>2.0473788219120914</v>
      </c>
      <c r="F142" s="78">
        <v>0.2711841248297755</v>
      </c>
      <c r="G142" s="78">
        <v>0.41885231399179379</v>
      </c>
      <c r="H142" s="78">
        <v>2.0596258101008171</v>
      </c>
      <c r="I142" s="65">
        <v>3.9173079419615422</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199</v>
      </c>
      <c r="E151" s="89" t="s">
        <v>222</v>
      </c>
      <c r="F151" s="89" t="s">
        <v>223</v>
      </c>
      <c r="G151" s="89" t="s">
        <v>165</v>
      </c>
      <c r="H151" s="89" t="s">
        <v>162</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v>1.2000000000000002</v>
      </c>
      <c r="E154" s="78">
        <v>0.95000000000000007</v>
      </c>
      <c r="F154" s="78">
        <v>1.75</v>
      </c>
      <c r="G154" s="78">
        <v>1.2000000000000002</v>
      </c>
      <c r="H154" s="78">
        <v>1.2000000000000002</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204</v>
      </c>
      <c r="E156" s="89" t="s">
        <v>224</v>
      </c>
      <c r="F156" s="89" t="s">
        <v>217</v>
      </c>
      <c r="G156" s="89" t="s">
        <v>225</v>
      </c>
      <c r="H156" s="89" t="s">
        <v>226</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185</v>
      </c>
      <c r="E159" s="89" t="s">
        <v>228</v>
      </c>
      <c r="F159" s="89" t="s">
        <v>229</v>
      </c>
      <c r="G159" s="89" t="s">
        <v>230</v>
      </c>
      <c r="H159" s="89" t="s">
        <v>231</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v>0.9</v>
      </c>
      <c r="E162" s="78">
        <v>1.0999999999999999</v>
      </c>
      <c r="F162" s="78">
        <v>-0.9</v>
      </c>
      <c r="G162" s="78">
        <v>-0.5</v>
      </c>
      <c r="H162" s="78">
        <v>1.4</v>
      </c>
    </row>
    <row r="163" spans="1:12" x14ac:dyDescent="0.25">
      <c r="A163" s="61"/>
      <c r="B163" s="101" t="s">
        <v>191</v>
      </c>
      <c r="C163" s="70"/>
      <c r="D163" s="102">
        <v>0.70200000000000018</v>
      </c>
      <c r="E163" s="102">
        <v>1.0345</v>
      </c>
      <c r="F163" s="102">
        <v>0.80199999999999994</v>
      </c>
      <c r="G163" s="102">
        <v>0.57950000000000002</v>
      </c>
      <c r="H163" s="102">
        <v>1.014</v>
      </c>
      <c r="L163" s="48" t="s">
        <v>476</v>
      </c>
    </row>
    <row r="164" spans="1:12" x14ac:dyDescent="0.25">
      <c r="A164" s="103"/>
      <c r="B164" s="101" t="s">
        <v>192</v>
      </c>
      <c r="C164" s="77"/>
      <c r="D164" s="77" t="s">
        <v>24</v>
      </c>
      <c r="E164" s="77" t="s">
        <v>23</v>
      </c>
      <c r="F164" s="77" t="s">
        <v>23</v>
      </c>
      <c r="G164" s="77" t="s">
        <v>24</v>
      </c>
      <c r="H164" s="77" t="s">
        <v>23</v>
      </c>
      <c r="L164" s="48" t="s">
        <v>477</v>
      </c>
    </row>
  </sheetData>
  <sheetProtection algorithmName="SHA-512" hashValue="NX0MuSJcT5pf8aWdr53w8R1N26nD8yD3PPn8920PcKML/qHVld5xSEKCLi/15VyWdKE/Z3KL8meDat0ywHzlAw==" saltValue="oxA6b/Btryjl3LLLiRtBmQ=="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3110" priority="182" operator="lessThan">
      <formula>0.5</formula>
    </cfRule>
    <cfRule type="cellIs" dxfId="3109" priority="183" operator="greaterThan">
      <formula>0.5</formula>
    </cfRule>
  </conditionalFormatting>
  <conditionalFormatting sqref="E39:I40">
    <cfRule type="cellIs" dxfId="3108" priority="179" operator="lessThan">
      <formula>0.1</formula>
    </cfRule>
    <cfRule type="cellIs" dxfId="3107" priority="180" operator="greaterThan">
      <formula>0.1</formula>
    </cfRule>
    <cfRule type="cellIs" dxfId="3106" priority="181" operator="greaterThan">
      <formula>0.1</formula>
    </cfRule>
  </conditionalFormatting>
  <conditionalFormatting sqref="E46:I46">
    <cfRule type="cellIs" dxfId="3105" priority="176" operator="between">
      <formula>0.5</formula>
      <formula>0.8</formula>
    </cfRule>
    <cfRule type="cellIs" dxfId="3104" priority="177" operator="greaterThan">
      <formula>0.8</formula>
    </cfRule>
    <cfRule type="cellIs" dxfId="3103" priority="178" operator="lessThan">
      <formula>0.5</formula>
    </cfRule>
  </conditionalFormatting>
  <conditionalFormatting sqref="E47:I47">
    <cfRule type="cellIs" dxfId="3102" priority="172" operator="lessThan">
      <formula>0.6</formula>
    </cfRule>
    <cfRule type="cellIs" dxfId="3101" priority="173" operator="equal">
      <formula>0.6</formula>
    </cfRule>
    <cfRule type="cellIs" dxfId="3100" priority="174" operator="greaterThan">
      <formula>0.6</formula>
    </cfRule>
    <cfRule type="cellIs" dxfId="3099" priority="175" operator="lessThan">
      <formula>0.6</formula>
    </cfRule>
  </conditionalFormatting>
  <conditionalFormatting sqref="E49:I49">
    <cfRule type="cellIs" dxfId="3098" priority="168" operator="equal">
      <formula>0.5</formula>
    </cfRule>
    <cfRule type="cellIs" dxfId="3097" priority="169" operator="lessThan">
      <formula>0.5</formula>
    </cfRule>
    <cfRule type="cellIs" dxfId="3096" priority="170" operator="greaterThan">
      <formula>0.5</formula>
    </cfRule>
    <cfRule type="cellIs" dxfId="3095" priority="171" operator="lessThan">
      <formula>0.5</formula>
    </cfRule>
  </conditionalFormatting>
  <conditionalFormatting sqref="E52:I52">
    <cfRule type="cellIs" dxfId="3094" priority="164" operator="equal">
      <formula>1</formula>
    </cfRule>
    <cfRule type="cellIs" dxfId="3093" priority="165" operator="lessThan">
      <formula>1</formula>
    </cfRule>
    <cfRule type="cellIs" dxfId="3092" priority="166" operator="greaterThan">
      <formula>1</formula>
    </cfRule>
    <cfRule type="cellIs" dxfId="3091" priority="167" operator="lessThan">
      <formula>1</formula>
    </cfRule>
  </conditionalFormatting>
  <conditionalFormatting sqref="E54:I54">
    <cfRule type="cellIs" dxfId="3090" priority="160" operator="equal">
      <formula>0.75</formula>
    </cfRule>
    <cfRule type="cellIs" dxfId="3089" priority="161" operator="lessThan">
      <formula>0.75</formula>
    </cfRule>
    <cfRule type="cellIs" dxfId="3088" priority="162" operator="greaterThan">
      <formula>0.75</formula>
    </cfRule>
    <cfRule type="cellIs" dxfId="3087" priority="163" operator="lessThan">
      <formula>0.75</formula>
    </cfRule>
  </conditionalFormatting>
  <conditionalFormatting sqref="E58:I59 D64:H68 D115:H120">
    <cfRule type="cellIs" dxfId="3086" priority="158" operator="greaterThan">
      <formula>0</formula>
    </cfRule>
    <cfRule type="cellIs" dxfId="3085" priority="159" operator="lessThan">
      <formula>0</formula>
    </cfRule>
  </conditionalFormatting>
  <conditionalFormatting sqref="D64:H64">
    <cfRule type="cellIs" dxfId="3084" priority="157" operator="lessThan">
      <formula>0</formula>
    </cfRule>
  </conditionalFormatting>
  <conditionalFormatting sqref="D64:H68 D115:H119">
    <cfRule type="cellIs" dxfId="3083" priority="156" operator="equal">
      <formula>"-"</formula>
    </cfRule>
  </conditionalFormatting>
  <conditionalFormatting sqref="D64:H68 D115:H119">
    <cfRule type="cellIs" dxfId="3082" priority="155" operator="equal">
      <formula>0</formula>
    </cfRule>
  </conditionalFormatting>
  <conditionalFormatting sqref="E33:I33">
    <cfRule type="cellIs" dxfId="3081" priority="152" operator="lessThan">
      <formula>0.2</formula>
    </cfRule>
    <cfRule type="cellIs" dxfId="3080" priority="153" operator="greaterThan">
      <formula>10</formula>
    </cfRule>
    <cfRule type="cellIs" dxfId="3079" priority="154" operator="between">
      <formula>0.2</formula>
      <formula>10</formula>
    </cfRule>
  </conditionalFormatting>
  <conditionalFormatting sqref="E34:I34">
    <cfRule type="cellIs" dxfId="3078" priority="149" operator="lessThan">
      <formula>0.7</formula>
    </cfRule>
    <cfRule type="cellIs" dxfId="3077" priority="150" operator="greaterThan">
      <formula>10</formula>
    </cfRule>
    <cfRule type="cellIs" dxfId="3076" priority="151" operator="between">
      <formula>0.7</formula>
      <formula>10</formula>
    </cfRule>
  </conditionalFormatting>
  <conditionalFormatting sqref="E35:I35">
    <cfRule type="cellIs" dxfId="3075" priority="146" operator="lessThan">
      <formula>1.5</formula>
    </cfRule>
    <cfRule type="cellIs" dxfId="3074" priority="147" operator="greaterThan">
      <formula>10</formula>
    </cfRule>
    <cfRule type="cellIs" dxfId="3073" priority="148" operator="between">
      <formula>1.5</formula>
      <formula>10</formula>
    </cfRule>
  </conditionalFormatting>
  <conditionalFormatting sqref="E36:I36">
    <cfRule type="cellIs" dxfId="3072" priority="143" operator="lessThan">
      <formula>1.5</formula>
    </cfRule>
    <cfRule type="cellIs" dxfId="3071" priority="144" operator="greaterThan">
      <formula>10</formula>
    </cfRule>
    <cfRule type="cellIs" dxfId="3070" priority="145" operator="between">
      <formula>1.5</formula>
      <formula>10</formula>
    </cfRule>
  </conditionalFormatting>
  <conditionalFormatting sqref="E38:I38">
    <cfRule type="cellIs" dxfId="3069" priority="140" operator="equal">
      <formula>0.5</formula>
    </cfRule>
    <cfRule type="cellIs" dxfId="3068" priority="141" operator="greaterThan">
      <formula>0.5</formula>
    </cfRule>
    <cfRule type="cellIs" dxfId="3067" priority="142" operator="lessThan">
      <formula>0.5</formula>
    </cfRule>
  </conditionalFormatting>
  <conditionalFormatting sqref="E39:I39">
    <cfRule type="cellIs" dxfId="3066" priority="137" operator="equal">
      <formula>0.1</formula>
    </cfRule>
    <cfRule type="cellIs" dxfId="3065" priority="138" operator="greaterThan">
      <formula>0.1</formula>
    </cfRule>
    <cfRule type="cellIs" dxfId="3064" priority="139" operator="lessThan">
      <formula>0.1</formula>
    </cfRule>
  </conditionalFormatting>
  <conditionalFormatting sqref="E58:I58">
    <cfRule type="cellIs" dxfId="3063" priority="135" operator="equal">
      <formula>0</formula>
    </cfRule>
    <cfRule type="cellIs" dxfId="3062" priority="136" operator="lessThan">
      <formula>0</formula>
    </cfRule>
  </conditionalFormatting>
  <conditionalFormatting sqref="L11">
    <cfRule type="expression" dxfId="3061" priority="133">
      <formula>H11/H12&gt;=G11/G12</formula>
    </cfRule>
    <cfRule type="expression" dxfId="3060" priority="134">
      <formula>H11/H12&lt;G11/G12</formula>
    </cfRule>
  </conditionalFormatting>
  <conditionalFormatting sqref="L13">
    <cfRule type="expression" dxfId="3059" priority="131">
      <formula>$I$13&gt;=0</formula>
    </cfRule>
    <cfRule type="expression" dxfId="3058" priority="132">
      <formula>$I$13&lt;0</formula>
    </cfRule>
  </conditionalFormatting>
  <conditionalFormatting sqref="L14">
    <cfRule type="expression" dxfId="3057" priority="129">
      <formula>H13&gt;=H14</formula>
    </cfRule>
    <cfRule type="expression" dxfId="3056" priority="130">
      <formula>H13&lt;H14</formula>
    </cfRule>
  </conditionalFormatting>
  <conditionalFormatting sqref="L15">
    <cfRule type="expression" dxfId="3055" priority="127">
      <formula>$I$15&lt;=0</formula>
    </cfRule>
    <cfRule type="expression" dxfId="3054" priority="128">
      <formula>$I$15&gt;0</formula>
    </cfRule>
  </conditionalFormatting>
  <conditionalFormatting sqref="L16">
    <cfRule type="expression" dxfId="3053" priority="123">
      <formula>AND(ISNUMBER(H16/H17),ISNUMBER(G16/G17),G13&lt;&gt;"-",H13&lt;&gt;"-",G13&gt;0,H13&gt;0,H16/H17&gt;G16/G17)</formula>
    </cfRule>
    <cfRule type="expression" dxfId="3052" priority="124">
      <formula>AND(ISNUMBER(H16/H17),ISNUMBER(G16/G17),G13&lt;&gt;"-",H13&lt;&gt;"-",G13&gt;0,H13&gt;0,H16/H17&lt;=G16/G17)</formula>
    </cfRule>
    <cfRule type="expression" dxfId="3051" priority="125">
      <formula>$I$16&gt;0</formula>
    </cfRule>
    <cfRule type="expression" dxfId="3050" priority="126">
      <formula>$I$16&lt;=0</formula>
    </cfRule>
  </conditionalFormatting>
  <conditionalFormatting sqref="L17">
    <cfRule type="expression" dxfId="3049" priority="121">
      <formula>H13/H17&lt;H16/H17</formula>
    </cfRule>
    <cfRule type="expression" dxfId="3048" priority="122">
      <formula>H13/H17&gt;=H16/H17</formula>
    </cfRule>
  </conditionalFormatting>
  <conditionalFormatting sqref="L22">
    <cfRule type="expression" dxfId="3047" priority="119">
      <formula>COUNTIF(H22:H27,""+"")&lt;COUNTIF(H22:H27,""-"")</formula>
    </cfRule>
    <cfRule type="expression" dxfId="3046" priority="120">
      <formula>COUNTIF(H22:H27,""+"")&gt;=COUNTIF(H22:H27,""-"")</formula>
    </cfRule>
  </conditionalFormatting>
  <conditionalFormatting sqref="L33">
    <cfRule type="expression" dxfId="3045" priority="117">
      <formula>OR($I$33&lt;0.2,$I$33&gt;10)</formula>
    </cfRule>
    <cfRule type="expression" dxfId="3044" priority="118">
      <formula>AND(I33&lt;=10,I33&gt;=0.2)</formula>
    </cfRule>
  </conditionalFormatting>
  <conditionalFormatting sqref="L34">
    <cfRule type="expression" dxfId="3043" priority="115">
      <formula>OR($I$34&lt;0.7,$I$34&gt;10)</formula>
    </cfRule>
    <cfRule type="expression" dxfId="3042" priority="116">
      <formula>AND(I34&lt;=10,I34&gt;=0.7)</formula>
    </cfRule>
  </conditionalFormatting>
  <conditionalFormatting sqref="L35">
    <cfRule type="expression" dxfId="3041" priority="113">
      <formula>OR(I35&gt;10,I35&lt;1.5)</formula>
    </cfRule>
    <cfRule type="expression" dxfId="3040" priority="114">
      <formula>AND(I35&lt;=10,I35&gt;=1.5)</formula>
    </cfRule>
  </conditionalFormatting>
  <conditionalFormatting sqref="L36">
    <cfRule type="expression" dxfId="3039" priority="111">
      <formula>OR(I36&lt;1.5,I36&gt;10)</formula>
    </cfRule>
    <cfRule type="expression" dxfId="3038" priority="112">
      <formula>AND(I36&lt;=10,I36&gt;=1.5)</formula>
    </cfRule>
  </conditionalFormatting>
  <conditionalFormatting sqref="L37">
    <cfRule type="expression" dxfId="3037" priority="108">
      <formula>AND($I$37&lt;0,OR($J$37=0,$J$37="-"))</formula>
    </cfRule>
    <cfRule type="expression" dxfId="3036" priority="109">
      <formula>J37&lt;=0</formula>
    </cfRule>
    <cfRule type="expression" dxfId="3035" priority="110">
      <formula>AND(J37&gt;0,$J$37&lt;&gt;"-")</formula>
    </cfRule>
  </conditionalFormatting>
  <conditionalFormatting sqref="L38">
    <cfRule type="expression" dxfId="3034" priority="106">
      <formula>I38&gt;=0.5</formula>
    </cfRule>
    <cfRule type="expression" dxfId="3033" priority="107">
      <formula>I38&lt;0.5</formula>
    </cfRule>
  </conditionalFormatting>
  <conditionalFormatting sqref="L39">
    <cfRule type="expression" dxfId="3032" priority="104">
      <formula>I39&lt;0.1</formula>
    </cfRule>
    <cfRule type="expression" dxfId="3031" priority="105">
      <formula>I39&gt;=0.1</formula>
    </cfRule>
  </conditionalFormatting>
  <conditionalFormatting sqref="L45">
    <cfRule type="expression" dxfId="3030" priority="102">
      <formula>J45&lt;=0</formula>
    </cfRule>
    <cfRule type="expression" dxfId="3029" priority="103">
      <formula>J45&gt;0</formula>
    </cfRule>
  </conditionalFormatting>
  <conditionalFormatting sqref="L46">
    <cfRule type="expression" dxfId="3028" priority="100">
      <formula>AND(I46&lt;=0.8,I46&gt;=0.5)</formula>
    </cfRule>
    <cfRule type="expression" dxfId="3027" priority="101">
      <formula>OR(I46&gt;0.8,I46&lt;0.5)</formula>
    </cfRule>
  </conditionalFormatting>
  <conditionalFormatting sqref="L47">
    <cfRule type="expression" dxfId="3026" priority="98">
      <formula>I47&lt;0.6</formula>
    </cfRule>
    <cfRule type="expression" dxfId="3025" priority="99">
      <formula>I47&gt;=0.6</formula>
    </cfRule>
  </conditionalFormatting>
  <conditionalFormatting sqref="L48">
    <cfRule type="expression" dxfId="3024" priority="96">
      <formula>J48&lt;=0</formula>
    </cfRule>
    <cfRule type="expression" dxfId="3023" priority="97">
      <formula>J48&gt;0</formula>
    </cfRule>
  </conditionalFormatting>
  <conditionalFormatting sqref="L49">
    <cfRule type="expression" dxfId="3022" priority="94">
      <formula>I49&lt;=0.5</formula>
    </cfRule>
    <cfRule type="expression" dxfId="3021" priority="95">
      <formula>I49&gt;0.5</formula>
    </cfRule>
  </conditionalFormatting>
  <conditionalFormatting sqref="L50">
    <cfRule type="expression" dxfId="3020" priority="92">
      <formula>J50&lt;=0</formula>
    </cfRule>
    <cfRule type="expression" dxfId="3019" priority="93">
      <formula>J50&gt;0</formula>
    </cfRule>
  </conditionalFormatting>
  <conditionalFormatting sqref="L51">
    <cfRule type="expression" dxfId="3018" priority="90">
      <formula>J51&gt;=0</formula>
    </cfRule>
    <cfRule type="expression" dxfId="3017" priority="91">
      <formula>J51&lt;0</formula>
    </cfRule>
  </conditionalFormatting>
  <conditionalFormatting sqref="L52">
    <cfRule type="expression" dxfId="3016" priority="88">
      <formula>I52&lt;=1</formula>
    </cfRule>
    <cfRule type="expression" dxfId="3015" priority="89">
      <formula>I52&gt;1</formula>
    </cfRule>
  </conditionalFormatting>
  <conditionalFormatting sqref="L54">
    <cfRule type="expression" dxfId="3014" priority="86">
      <formula>I54&lt;=0.75</formula>
    </cfRule>
    <cfRule type="expression" dxfId="3013" priority="87">
      <formula>I54&gt;0.75</formula>
    </cfRule>
  </conditionalFormatting>
  <conditionalFormatting sqref="L55">
    <cfRule type="expression" dxfId="3012" priority="84">
      <formula>I55&lt;0.5</formula>
    </cfRule>
    <cfRule type="expression" dxfId="3011" priority="85">
      <formula>I55&gt;=0.5</formula>
    </cfRule>
  </conditionalFormatting>
  <conditionalFormatting sqref="L56">
    <cfRule type="expression" dxfId="3010" priority="82">
      <formula>J56&gt;0</formula>
    </cfRule>
    <cfRule type="expression" dxfId="3009" priority="83">
      <formula>J56&lt;0</formula>
    </cfRule>
  </conditionalFormatting>
  <conditionalFormatting sqref="L57">
    <cfRule type="expression" dxfId="3008" priority="80">
      <formula>J57&lt;=0</formula>
    </cfRule>
    <cfRule type="expression" dxfId="3007" priority="81">
      <formula>J57&gt;0</formula>
    </cfRule>
  </conditionalFormatting>
  <conditionalFormatting sqref="L58">
    <cfRule type="expression" dxfId="3006" priority="78">
      <formula>I58&lt;=0</formula>
    </cfRule>
    <cfRule type="expression" dxfId="3005" priority="79">
      <formula>I58&gt;0</formula>
    </cfRule>
  </conditionalFormatting>
  <conditionalFormatting sqref="L64">
    <cfRule type="expression" dxfId="3004" priority="76">
      <formula>H64&lt;0</formula>
    </cfRule>
    <cfRule type="expression" dxfId="3003" priority="77">
      <formula>H64&gt;=0</formula>
    </cfRule>
  </conditionalFormatting>
  <conditionalFormatting sqref="L65">
    <cfRule type="expression" dxfId="3002" priority="74">
      <formula>H65&gt;=0</formula>
    </cfRule>
    <cfRule type="expression" dxfId="3001" priority="75">
      <formula>H65&lt;0</formula>
    </cfRule>
  </conditionalFormatting>
  <conditionalFormatting sqref="L67">
    <cfRule type="expression" dxfId="3000" priority="72">
      <formula>H67&lt;=0</formula>
    </cfRule>
    <cfRule type="expression" dxfId="2999" priority="73">
      <formula>H67&gt;0</formula>
    </cfRule>
  </conditionalFormatting>
  <conditionalFormatting sqref="L73">
    <cfRule type="expression" dxfId="2998" priority="70">
      <formula>I73&gt;=0</formula>
    </cfRule>
    <cfRule type="expression" dxfId="2997" priority="71">
      <formula>I73&lt;0</formula>
    </cfRule>
  </conditionalFormatting>
  <conditionalFormatting sqref="L74">
    <cfRule type="expression" dxfId="2996" priority="68">
      <formula>I74&lt;0</formula>
    </cfRule>
    <cfRule type="expression" dxfId="2995" priority="69">
      <formula>I74&gt;=0</formula>
    </cfRule>
  </conditionalFormatting>
  <conditionalFormatting sqref="L75">
    <cfRule type="expression" dxfId="2994" priority="66">
      <formula>AND(I75&gt;=0,I75&lt;&gt;"-")</formula>
    </cfRule>
    <cfRule type="expression" dxfId="2993" priority="67">
      <formula>AND(I75&lt;0,I75&lt;&gt;"-")</formula>
    </cfRule>
  </conditionalFormatting>
  <conditionalFormatting sqref="L76">
    <cfRule type="expression" dxfId="2992" priority="64">
      <formula>I76&gt;=0</formula>
    </cfRule>
    <cfRule type="expression" dxfId="2991" priority="65">
      <formula>I76&lt;0</formula>
    </cfRule>
  </conditionalFormatting>
  <conditionalFormatting sqref="L77">
    <cfRule type="expression" dxfId="2990" priority="62">
      <formula>I77&gt;=0</formula>
    </cfRule>
    <cfRule type="expression" dxfId="2989" priority="63">
      <formula>I77&lt;0</formula>
    </cfRule>
  </conditionalFormatting>
  <conditionalFormatting sqref="L78">
    <cfRule type="expression" dxfId="2988" priority="60">
      <formula>I78&gt;=0</formula>
    </cfRule>
    <cfRule type="expression" dxfId="2987" priority="61">
      <formula>I78&lt;0</formula>
    </cfRule>
  </conditionalFormatting>
  <conditionalFormatting sqref="L82">
    <cfRule type="expression" dxfId="2986" priority="58">
      <formula>I82&lt;=0</formula>
    </cfRule>
    <cfRule type="expression" dxfId="2985" priority="59">
      <formula>I82&gt;0</formula>
    </cfRule>
  </conditionalFormatting>
  <conditionalFormatting sqref="L83">
    <cfRule type="expression" dxfId="2984" priority="56">
      <formula>I83&lt;=0</formula>
    </cfRule>
    <cfRule type="expression" dxfId="2983" priority="57">
      <formula>I83&gt;0</formula>
    </cfRule>
  </conditionalFormatting>
  <conditionalFormatting sqref="L84">
    <cfRule type="expression" dxfId="2982" priority="54">
      <formula>I84&lt;=0</formula>
    </cfRule>
    <cfRule type="expression" dxfId="2981" priority="55">
      <formula>I84&gt;0</formula>
    </cfRule>
  </conditionalFormatting>
  <conditionalFormatting sqref="L85">
    <cfRule type="expression" dxfId="2980" priority="52">
      <formula>I85&lt;=0</formula>
    </cfRule>
    <cfRule type="expression" dxfId="2979" priority="53">
      <formula>I85&gt;0</formula>
    </cfRule>
  </conditionalFormatting>
  <conditionalFormatting sqref="L86">
    <cfRule type="expression" dxfId="2978" priority="50">
      <formula>I86&lt;=0</formula>
    </cfRule>
    <cfRule type="expression" dxfId="2977" priority="51">
      <formula>I86&gt;0</formula>
    </cfRule>
  </conditionalFormatting>
  <conditionalFormatting sqref="L90">
    <cfRule type="expression" dxfId="2976" priority="48">
      <formula>I90&lt;=0</formula>
    </cfRule>
    <cfRule type="expression" dxfId="2975" priority="49">
      <formula>I90&gt;0</formula>
    </cfRule>
  </conditionalFormatting>
  <conditionalFormatting sqref="L91">
    <cfRule type="expression" dxfId="2974" priority="46">
      <formula>I91&lt;=0</formula>
    </cfRule>
    <cfRule type="expression" dxfId="2973" priority="47">
      <formula>I91&gt;0</formula>
    </cfRule>
  </conditionalFormatting>
  <conditionalFormatting sqref="L98">
    <cfRule type="expression" dxfId="2972" priority="44">
      <formula>I98&gt;=0</formula>
    </cfRule>
    <cfRule type="expression" dxfId="2971" priority="45">
      <formula>I98&lt;0</formula>
    </cfRule>
  </conditionalFormatting>
  <conditionalFormatting sqref="L105">
    <cfRule type="expression" dxfId="2970" priority="41">
      <formula>AND(I105&lt;I98,I98&gt;0)</formula>
    </cfRule>
    <cfRule type="expression" dxfId="2969" priority="42">
      <formula>I105&gt;I98</formula>
    </cfRule>
    <cfRule type="expression" dxfId="2968" priority="43">
      <formula>I105&lt;0</formula>
    </cfRule>
  </conditionalFormatting>
  <conditionalFormatting sqref="L110">
    <cfRule type="expression" dxfId="2967" priority="39">
      <formula>I110&gt;=0</formula>
    </cfRule>
    <cfRule type="expression" dxfId="2966" priority="40">
      <formula>I110&lt;0</formula>
    </cfRule>
  </conditionalFormatting>
  <conditionalFormatting sqref="L116">
    <cfRule type="expression" dxfId="2965" priority="36">
      <formula>AND($H$116&lt;&gt;"-",$H$116&lt;0)</formula>
    </cfRule>
    <cfRule type="expression" dxfId="2964" priority="37">
      <formula>I116&lt;=0</formula>
    </cfRule>
    <cfRule type="expression" dxfId="2963" priority="38">
      <formula>AND(I116&gt;0,$H$116&gt;=0)</formula>
    </cfRule>
  </conditionalFormatting>
  <conditionalFormatting sqref="L118">
    <cfRule type="expression" dxfId="2962" priority="32">
      <formula>$I$118&lt;0</formula>
    </cfRule>
    <cfRule type="expression" dxfId="2961" priority="33">
      <formula>$H$118&lt;0</formula>
    </cfRule>
    <cfRule type="expression" dxfId="2960" priority="34">
      <formula>AND($H$118&gt;0,$I$118="-")</formula>
    </cfRule>
    <cfRule type="expression" dxfId="2959" priority="35">
      <formula>AND($H$118&gt;0,$I$118&lt;&gt;"-",$I$118&gt;0)</formula>
    </cfRule>
  </conditionalFormatting>
  <conditionalFormatting sqref="L125">
    <cfRule type="expression" dxfId="2958" priority="30">
      <formula>AND($H$125&lt;0.2,$H$125&lt;&gt;"-")</formula>
    </cfRule>
    <cfRule type="expression" dxfId="2957" priority="31">
      <formula>AND($H$125&gt;=0.2,$H$125&lt;&gt;"-")</formula>
    </cfRule>
  </conditionalFormatting>
  <conditionalFormatting sqref="L126">
    <cfRule type="expression" dxfId="2956" priority="28">
      <formula>AND($H$126&lt;&gt;"-",$H$126&gt;0)</formula>
    </cfRule>
    <cfRule type="expression" dxfId="2955" priority="29">
      <formula>AND($H$126&lt;&gt;"-",$H$126&lt;=0)</formula>
    </cfRule>
  </conditionalFormatting>
  <conditionalFormatting sqref="L128">
    <cfRule type="expression" dxfId="2954" priority="26">
      <formula>H128&lt;=0.05</formula>
    </cfRule>
    <cfRule type="expression" dxfId="2953" priority="27">
      <formula>H128&gt;0.05</formula>
    </cfRule>
  </conditionalFormatting>
  <conditionalFormatting sqref="L133">
    <cfRule type="expression" dxfId="2952" priority="23">
      <formula>AND(H133&gt;=0,$I$133&gt;=0,$I$133&lt;&gt;"-")</formula>
    </cfRule>
    <cfRule type="expression" dxfId="2951" priority="24">
      <formula>AND(H133&gt;=0,$I$133&lt;0)</formula>
    </cfRule>
    <cfRule type="expression" dxfId="2950" priority="25">
      <formula>$H$133&lt;0</formula>
    </cfRule>
  </conditionalFormatting>
  <conditionalFormatting sqref="L140">
    <cfRule type="expression" dxfId="2949" priority="21">
      <formula>I140&gt;=0</formula>
    </cfRule>
    <cfRule type="expression" dxfId="2948" priority="22">
      <formula>I140&lt;0</formula>
    </cfRule>
  </conditionalFormatting>
  <conditionalFormatting sqref="L141">
    <cfRule type="expression" dxfId="2947" priority="19">
      <formula>I141&lt;=0</formula>
    </cfRule>
    <cfRule type="expression" dxfId="2946" priority="20">
      <formula>I141&gt;0</formula>
    </cfRule>
  </conditionalFormatting>
  <conditionalFormatting sqref="L142">
    <cfRule type="expression" dxfId="2945" priority="17">
      <formula>I142&gt;=0</formula>
    </cfRule>
    <cfRule type="expression" dxfId="2944" priority="18">
      <formula>I142&lt;0</formula>
    </cfRule>
  </conditionalFormatting>
  <conditionalFormatting sqref="L164">
    <cfRule type="expression" dxfId="2943" priority="15">
      <formula>$H$163&gt;=-0.4</formula>
    </cfRule>
    <cfRule type="expression" dxfId="2942" priority="16">
      <formula>$H$163&lt;-0.4</formula>
    </cfRule>
  </conditionalFormatting>
  <conditionalFormatting sqref="L66">
    <cfRule type="expression" dxfId="2941" priority="13">
      <formula>$H$66&lt;0</formula>
    </cfRule>
    <cfRule type="expression" dxfId="2940" priority="14">
      <formula>$H$66&gt;=0</formula>
    </cfRule>
  </conditionalFormatting>
  <conditionalFormatting sqref="L12">
    <cfRule type="expression" dxfId="2939" priority="11">
      <formula>AND(H11/H12&lt;G11/G12,$H$11&lt;&gt;0,$G$10&lt;&gt;0)</formula>
    </cfRule>
    <cfRule type="expression" dxfId="2938" priority="12">
      <formula>AND(H11/H12&gt;=G11/G12,$G$11&lt;&gt;0,$H$10&lt;&gt;0)</formula>
    </cfRule>
  </conditionalFormatting>
  <conditionalFormatting sqref="H164">
    <cfRule type="expression" dxfId="2937" priority="9">
      <formula>AND($H$163&lt;&gt;"-",$H$163&lt;-0.4)</formula>
    </cfRule>
    <cfRule type="expression" dxfId="2936" priority="10">
      <formula>AND($H$163&lt;&gt;"-",$H$163&gt;=-0.4)</formula>
    </cfRule>
  </conditionalFormatting>
  <conditionalFormatting sqref="G164">
    <cfRule type="expression" dxfId="2935" priority="7">
      <formula>AND($G$163&lt;&gt;"-",$G$163&lt;-0.4)</formula>
    </cfRule>
    <cfRule type="expression" dxfId="2934" priority="8">
      <formula>AND($G$163&lt;&gt;"-",$G$163&gt;=-0.4)</formula>
    </cfRule>
  </conditionalFormatting>
  <conditionalFormatting sqref="F164">
    <cfRule type="expression" dxfId="2933" priority="5">
      <formula>AND($F$163&lt;&gt;"-",$F$163&lt;-0.4)</formula>
    </cfRule>
    <cfRule type="expression" dxfId="2932" priority="6">
      <formula>AND($F$163&lt;&gt;"-",$F$163&gt;=-0.4)</formula>
    </cfRule>
  </conditionalFormatting>
  <conditionalFormatting sqref="E164">
    <cfRule type="expression" dxfId="2931" priority="3">
      <formula>AND($E$163&lt;&gt;"-",$E$163&lt;-0.4)</formula>
    </cfRule>
    <cfRule type="expression" dxfId="2930" priority="4">
      <formula>AND($E$163&lt;&gt;"-",$E$163&gt;=-0.4)</formula>
    </cfRule>
  </conditionalFormatting>
  <conditionalFormatting sqref="D164">
    <cfRule type="expression" dxfId="2929" priority="1">
      <formula>AND($D$163&lt;&gt;"-",$D$163&lt;-0.4)</formula>
    </cfRule>
    <cfRule type="expression" dxfId="2928" priority="2">
      <formula>AND($D$163&lt;&gt;"-",$D$163&gt;=-0.4)</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33"/>
  <dimension ref="A1:L164"/>
  <sheetViews>
    <sheetView zoomScale="85" zoomScaleNormal="85" workbookViewId="0">
      <selection activeCell="B1" sqref="B1"/>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5</v>
      </c>
      <c r="B1" s="43" t="s">
        <v>55</v>
      </c>
      <c r="C1" s="44" t="s">
        <v>364</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193</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v>452219</v>
      </c>
      <c r="E10" s="64">
        <v>412627</v>
      </c>
      <c r="F10" s="64">
        <v>397618</v>
      </c>
      <c r="G10" s="64">
        <v>438521</v>
      </c>
      <c r="H10" s="64">
        <v>504316</v>
      </c>
      <c r="I10" s="65">
        <v>0.1500384246136445</v>
      </c>
      <c r="J10" s="66"/>
      <c r="K10" s="60"/>
      <c r="L10" s="67" t="s">
        <v>421</v>
      </c>
    </row>
    <row r="11" spans="1:12" x14ac:dyDescent="0.25">
      <c r="A11" s="61" t="s">
        <v>67</v>
      </c>
      <c r="B11" s="62" t="s">
        <v>411</v>
      </c>
      <c r="C11" s="63" t="s">
        <v>411</v>
      </c>
      <c r="D11" s="64">
        <v>344141</v>
      </c>
      <c r="E11" s="64">
        <v>319129</v>
      </c>
      <c r="F11" s="64">
        <v>380083</v>
      </c>
      <c r="G11" s="64">
        <v>457376</v>
      </c>
      <c r="H11" s="64">
        <v>480631</v>
      </c>
      <c r="I11" s="65">
        <v>5.0844381865248721E-2</v>
      </c>
      <c r="J11" s="66"/>
      <c r="K11" s="60"/>
      <c r="L11" s="67" t="s">
        <v>422</v>
      </c>
    </row>
    <row r="12" spans="1:12" x14ac:dyDescent="0.25">
      <c r="A12" s="61"/>
      <c r="B12" s="68" t="s">
        <v>68</v>
      </c>
      <c r="C12" s="69" t="s">
        <v>411</v>
      </c>
      <c r="D12" s="70">
        <v>796360</v>
      </c>
      <c r="E12" s="70">
        <v>731756</v>
      </c>
      <c r="F12" s="70">
        <v>777701</v>
      </c>
      <c r="G12" s="70">
        <v>895897</v>
      </c>
      <c r="H12" s="70">
        <v>984947</v>
      </c>
      <c r="I12" s="65">
        <v>9.9397586999398366E-2</v>
      </c>
      <c r="J12" s="66"/>
      <c r="K12" s="60"/>
      <c r="L12" s="67" t="s">
        <v>423</v>
      </c>
    </row>
    <row r="13" spans="1:12" x14ac:dyDescent="0.25">
      <c r="A13" s="61" t="s">
        <v>69</v>
      </c>
      <c r="B13" s="62" t="s">
        <v>70</v>
      </c>
      <c r="C13" s="63" t="s">
        <v>411</v>
      </c>
      <c r="D13" s="64" t="s">
        <v>415</v>
      </c>
      <c r="E13" s="64">
        <v>230175</v>
      </c>
      <c r="F13" s="64">
        <v>231122</v>
      </c>
      <c r="G13" s="64">
        <v>265941</v>
      </c>
      <c r="H13" s="64">
        <v>313657</v>
      </c>
      <c r="I13" s="65">
        <v>0.17942325553412222</v>
      </c>
      <c r="J13" s="66"/>
      <c r="L13" s="67" t="s">
        <v>424</v>
      </c>
    </row>
    <row r="14" spans="1:12" x14ac:dyDescent="0.25">
      <c r="A14" s="61" t="s">
        <v>71</v>
      </c>
      <c r="B14" s="62" t="s">
        <v>411</v>
      </c>
      <c r="C14" s="63" t="s">
        <v>411</v>
      </c>
      <c r="D14" s="64">
        <v>388974</v>
      </c>
      <c r="E14" s="64">
        <v>294236</v>
      </c>
      <c r="F14" s="64">
        <v>366007</v>
      </c>
      <c r="G14" s="64">
        <v>420720</v>
      </c>
      <c r="H14" s="64">
        <v>409099</v>
      </c>
      <c r="I14" s="65">
        <v>-2.7621696139950559E-2</v>
      </c>
      <c r="J14" s="66"/>
      <c r="K14" s="60"/>
      <c r="L14" s="48" t="s">
        <v>425</v>
      </c>
    </row>
    <row r="15" spans="1:12" x14ac:dyDescent="0.25">
      <c r="A15" s="61" t="s">
        <v>72</v>
      </c>
      <c r="B15" s="62" t="s">
        <v>411</v>
      </c>
      <c r="C15" s="63" t="s">
        <v>411</v>
      </c>
      <c r="D15" s="64">
        <v>175366</v>
      </c>
      <c r="E15" s="64">
        <v>207345</v>
      </c>
      <c r="F15" s="64">
        <v>180572</v>
      </c>
      <c r="G15" s="64">
        <v>209236</v>
      </c>
      <c r="H15" s="64">
        <v>262191</v>
      </c>
      <c r="I15" s="65">
        <v>0.25308742281442964</v>
      </c>
      <c r="J15" s="66"/>
      <c r="K15" s="60"/>
      <c r="L15" s="67" t="s">
        <v>426</v>
      </c>
    </row>
    <row r="16" spans="1:12" x14ac:dyDescent="0.25">
      <c r="A16" s="61"/>
      <c r="B16" s="68" t="s">
        <v>73</v>
      </c>
      <c r="C16" s="69" t="s">
        <v>411</v>
      </c>
      <c r="D16" s="70">
        <v>564340</v>
      </c>
      <c r="E16" s="70">
        <v>501581</v>
      </c>
      <c r="F16" s="70">
        <v>546579</v>
      </c>
      <c r="G16" s="70">
        <v>629956</v>
      </c>
      <c r="H16" s="70">
        <v>671290</v>
      </c>
      <c r="I16" s="65">
        <v>6.5614106382033036E-2</v>
      </c>
      <c r="J16" s="66"/>
      <c r="K16" s="60"/>
      <c r="L16" s="67" t="s">
        <v>427</v>
      </c>
    </row>
    <row r="17" spans="1:12" x14ac:dyDescent="0.25">
      <c r="A17" s="61"/>
      <c r="B17" s="68" t="s">
        <v>74</v>
      </c>
      <c r="C17" s="69" t="s">
        <v>411</v>
      </c>
      <c r="D17" s="70">
        <v>796360</v>
      </c>
      <c r="E17" s="70">
        <v>731756</v>
      </c>
      <c r="F17" s="70">
        <v>777701</v>
      </c>
      <c r="G17" s="70">
        <v>895897</v>
      </c>
      <c r="H17" s="70">
        <v>984947</v>
      </c>
      <c r="I17" s="65">
        <v>9.9397586999398366E-2</v>
      </c>
      <c r="J17" s="66"/>
      <c r="K17" s="71"/>
      <c r="L17" s="67" t="s">
        <v>428</v>
      </c>
    </row>
    <row r="18" spans="1:12" x14ac:dyDescent="0.25">
      <c r="A18" s="61"/>
      <c r="B18" s="68" t="s">
        <v>75</v>
      </c>
      <c r="C18" s="69" t="s">
        <v>411</v>
      </c>
      <c r="D18" s="70">
        <v>168775</v>
      </c>
      <c r="E18" s="70">
        <v>111784</v>
      </c>
      <c r="F18" s="70">
        <v>199511</v>
      </c>
      <c r="G18" s="70">
        <v>248140</v>
      </c>
      <c r="H18" s="70">
        <v>218440</v>
      </c>
      <c r="I18" s="65">
        <v>-0.11969049729991134</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35</v>
      </c>
      <c r="E22" s="74" t="s">
        <v>35</v>
      </c>
      <c r="F22" s="74" t="s">
        <v>33</v>
      </c>
      <c r="G22" s="74" t="s">
        <v>33</v>
      </c>
      <c r="H22" s="74" t="s">
        <v>33</v>
      </c>
      <c r="L22" s="48" t="s">
        <v>429</v>
      </c>
    </row>
    <row r="23" spans="1:12" x14ac:dyDescent="0.25">
      <c r="A23" s="61" t="s">
        <v>67</v>
      </c>
      <c r="B23" s="129" t="s">
        <v>78</v>
      </c>
      <c r="C23" s="130"/>
      <c r="D23" s="74" t="s">
        <v>35</v>
      </c>
      <c r="E23" s="74" t="s">
        <v>35</v>
      </c>
      <c r="F23" s="74" t="s">
        <v>35</v>
      </c>
      <c r="G23" s="74" t="s">
        <v>35</v>
      </c>
      <c r="H23" s="74" t="s">
        <v>35</v>
      </c>
    </row>
    <row r="24" spans="1:12" x14ac:dyDescent="0.25">
      <c r="A24" s="61" t="s">
        <v>69</v>
      </c>
      <c r="B24" s="62" t="s">
        <v>411</v>
      </c>
      <c r="C24" s="62" t="s">
        <v>411</v>
      </c>
      <c r="D24" s="74" t="s">
        <v>33</v>
      </c>
      <c r="E24" s="74" t="s">
        <v>35</v>
      </c>
      <c r="F24" s="74" t="s">
        <v>33</v>
      </c>
      <c r="G24" s="74" t="s">
        <v>33</v>
      </c>
      <c r="H24" s="74" t="s">
        <v>33</v>
      </c>
    </row>
    <row r="25" spans="1:12" ht="15" customHeight="1" x14ac:dyDescent="0.25">
      <c r="A25" s="61" t="s">
        <v>71</v>
      </c>
      <c r="B25" s="62" t="s">
        <v>411</v>
      </c>
      <c r="C25" s="62" t="s">
        <v>411</v>
      </c>
      <c r="D25" s="74"/>
      <c r="E25" s="74" t="s">
        <v>33</v>
      </c>
      <c r="F25" s="74" t="s">
        <v>35</v>
      </c>
      <c r="G25" s="74" t="s">
        <v>35</v>
      </c>
      <c r="H25" s="74" t="s">
        <v>33</v>
      </c>
    </row>
    <row r="26" spans="1:12" ht="43.5" customHeight="1" x14ac:dyDescent="0.25">
      <c r="A26" s="61" t="s">
        <v>72</v>
      </c>
      <c r="B26" s="62" t="s">
        <v>411</v>
      </c>
      <c r="C26" s="62" t="s">
        <v>411</v>
      </c>
      <c r="D26" s="74" t="s">
        <v>35</v>
      </c>
      <c r="E26" s="74" t="s">
        <v>35</v>
      </c>
      <c r="F26" s="74" t="s">
        <v>35</v>
      </c>
      <c r="G26" s="74" t="s">
        <v>35</v>
      </c>
      <c r="H26" s="74" t="s">
        <v>35</v>
      </c>
    </row>
    <row r="27" spans="1:12" ht="46.5" customHeight="1" x14ac:dyDescent="0.25">
      <c r="A27" s="61" t="s">
        <v>79</v>
      </c>
      <c r="B27" s="129" t="s">
        <v>80</v>
      </c>
      <c r="C27" s="130"/>
      <c r="D27" s="74" t="s">
        <v>33</v>
      </c>
      <c r="E27" s="74" t="s">
        <v>33</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v>1.6667988070770339E-2</v>
      </c>
      <c r="F33" s="78">
        <v>6.3386380308093571E-2</v>
      </c>
      <c r="G33" s="78">
        <v>0.25465888881808757</v>
      </c>
      <c r="H33" s="78">
        <v>3.2527059016007893E-2</v>
      </c>
      <c r="I33" s="78">
        <v>0.14646435728600057</v>
      </c>
      <c r="J33" s="65">
        <v>3.502846605772735</v>
      </c>
      <c r="L33" s="48" t="s">
        <v>430</v>
      </c>
    </row>
    <row r="34" spans="1:12" x14ac:dyDescent="0.25">
      <c r="A34" s="61" t="s">
        <v>67</v>
      </c>
      <c r="B34" s="62" t="s">
        <v>86</v>
      </c>
      <c r="C34" s="63" t="s">
        <v>411</v>
      </c>
      <c r="D34" s="77" t="s">
        <v>411</v>
      </c>
      <c r="E34" s="78">
        <v>1.088395835747437</v>
      </c>
      <c r="F34" s="78">
        <v>0.72401479338169372</v>
      </c>
      <c r="G34" s="78">
        <v>0.93801664861232603</v>
      </c>
      <c r="H34" s="78">
        <v>0.72489020455951447</v>
      </c>
      <c r="I34" s="78">
        <v>0.65334751134922908</v>
      </c>
      <c r="J34" s="65">
        <v>-9.8694523336480863E-2</v>
      </c>
      <c r="L34" s="48" t="s">
        <v>431</v>
      </c>
    </row>
    <row r="35" spans="1:12" ht="25.5" x14ac:dyDescent="0.25">
      <c r="A35" s="61" t="s">
        <v>69</v>
      </c>
      <c r="B35" s="62" t="s">
        <v>411</v>
      </c>
      <c r="C35" s="63" t="s">
        <v>411</v>
      </c>
      <c r="D35" s="77" t="s">
        <v>411</v>
      </c>
      <c r="E35" s="78">
        <v>2.0991540980807115</v>
      </c>
      <c r="F35" s="78">
        <v>1.6259475099845138</v>
      </c>
      <c r="G35" s="78" t="s">
        <v>416</v>
      </c>
      <c r="H35" s="78">
        <v>2.3386914530832197</v>
      </c>
      <c r="I35" s="78">
        <v>1.965899145229234</v>
      </c>
      <c r="J35" s="65">
        <v>-0.1594020910122684</v>
      </c>
      <c r="L35" s="48" t="s">
        <v>432</v>
      </c>
    </row>
    <row r="36" spans="1:12" x14ac:dyDescent="0.25">
      <c r="A36" s="61" t="s">
        <v>71</v>
      </c>
      <c r="B36" s="62" t="s">
        <v>411</v>
      </c>
      <c r="C36" s="63" t="s">
        <v>411</v>
      </c>
      <c r="D36" s="77" t="s">
        <v>411</v>
      </c>
      <c r="E36" s="78">
        <v>0.62247509227928477</v>
      </c>
      <c r="F36" s="78">
        <v>0.65067068944428585</v>
      </c>
      <c r="G36" s="78">
        <v>0.70573710534425971</v>
      </c>
      <c r="H36" s="78">
        <v>0.7422015832915525</v>
      </c>
      <c r="I36" s="78">
        <v>0.73542744974441909</v>
      </c>
      <c r="J36" s="65">
        <v>-9.127080431560311E-3</v>
      </c>
      <c r="L36" s="48" t="s">
        <v>433</v>
      </c>
    </row>
    <row r="37" spans="1:12" x14ac:dyDescent="0.25">
      <c r="A37" s="61" t="s">
        <v>72</v>
      </c>
      <c r="B37" s="62" t="s">
        <v>411</v>
      </c>
      <c r="C37" s="63" t="s">
        <v>411</v>
      </c>
      <c r="D37" s="77" t="s">
        <v>411</v>
      </c>
      <c r="E37" s="78">
        <v>-0.94905180587880356</v>
      </c>
      <c r="F37" s="78">
        <v>-0.79266644944064302</v>
      </c>
      <c r="G37" s="78">
        <v>-0.72038144356660117</v>
      </c>
      <c r="H37" s="78">
        <v>-0.64894093050714252</v>
      </c>
      <c r="I37" s="78">
        <v>-0.60785826555759959</v>
      </c>
      <c r="J37" s="65">
        <v>6.3307248808357849E-2</v>
      </c>
      <c r="L37" s="48" t="s">
        <v>434</v>
      </c>
    </row>
    <row r="38" spans="1:12" x14ac:dyDescent="0.25">
      <c r="A38" s="61" t="s">
        <v>79</v>
      </c>
      <c r="B38" s="62" t="s">
        <v>411</v>
      </c>
      <c r="C38" s="63" t="s">
        <v>411</v>
      </c>
      <c r="D38" s="77" t="s">
        <v>411</v>
      </c>
      <c r="E38" s="78">
        <v>0.4322065397558893</v>
      </c>
      <c r="F38" s="78">
        <v>0.43618364591475844</v>
      </c>
      <c r="G38" s="78">
        <v>0.48879196503540562</v>
      </c>
      <c r="H38" s="78">
        <v>0.51057989925181135</v>
      </c>
      <c r="I38" s="78">
        <v>0.48802828984706792</v>
      </c>
      <c r="J38" s="65">
        <v>-4.4168619716110823E-2</v>
      </c>
      <c r="L38" s="48" t="s">
        <v>435</v>
      </c>
    </row>
    <row r="39" spans="1:12" ht="25.5" x14ac:dyDescent="0.25">
      <c r="A39" s="61" t="s">
        <v>87</v>
      </c>
      <c r="B39" s="62" t="s">
        <v>88</v>
      </c>
      <c r="C39" s="63" t="s">
        <v>411</v>
      </c>
      <c r="D39" s="77" t="s">
        <v>411</v>
      </c>
      <c r="E39" s="78">
        <v>0.49042398319293545</v>
      </c>
      <c r="F39" s="78">
        <v>0.35027841405826482</v>
      </c>
      <c r="G39" s="78">
        <v>0.52491429503555798</v>
      </c>
      <c r="H39" s="78">
        <v>0.54252955992443852</v>
      </c>
      <c r="I39" s="78">
        <v>0.45448587377842875</v>
      </c>
      <c r="J39" s="65">
        <v>-0.16228366645731188</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v>0.43214249836757246</v>
      </c>
      <c r="F45" s="78">
        <v>0.43611395055182328</v>
      </c>
      <c r="G45" s="78">
        <v>0.48872638713335848</v>
      </c>
      <c r="H45" s="78">
        <v>0.51052297306498406</v>
      </c>
      <c r="I45" s="78">
        <v>0.48797651041122009</v>
      </c>
      <c r="J45" s="65">
        <v>-4.4163463435158784E-2</v>
      </c>
      <c r="L45" s="67" t="s">
        <v>437</v>
      </c>
    </row>
    <row r="46" spans="1:12" x14ac:dyDescent="0.25">
      <c r="A46" s="61" t="s">
        <v>67</v>
      </c>
      <c r="B46" s="62" t="s">
        <v>93</v>
      </c>
      <c r="C46" s="77" t="s">
        <v>411</v>
      </c>
      <c r="D46" s="77" t="s">
        <v>411</v>
      </c>
      <c r="E46" s="78">
        <v>1.9490518058788036</v>
      </c>
      <c r="F46" s="78">
        <v>1.792666449440643</v>
      </c>
      <c r="G46" s="78">
        <v>1.7203814435666012</v>
      </c>
      <c r="H46" s="78">
        <v>1.6489409305071425</v>
      </c>
      <c r="I46" s="78">
        <v>1.6078582655575995</v>
      </c>
      <c r="J46" s="65">
        <v>-2.4914576495416247E-2</v>
      </c>
      <c r="L46" s="67" t="s">
        <v>438</v>
      </c>
    </row>
    <row r="47" spans="1:12" ht="25.5" x14ac:dyDescent="0.25">
      <c r="A47" s="61" t="s">
        <v>69</v>
      </c>
      <c r="B47" s="62" t="s">
        <v>94</v>
      </c>
      <c r="C47" s="77" t="s">
        <v>411</v>
      </c>
      <c r="D47" s="77" t="s">
        <v>411</v>
      </c>
      <c r="E47" s="78">
        <v>0.77586518659902559</v>
      </c>
      <c r="F47" s="78">
        <v>0.80573032540901612</v>
      </c>
      <c r="G47" s="78">
        <v>0.79009670811790134</v>
      </c>
      <c r="H47" s="78">
        <v>0.84020930977556574</v>
      </c>
      <c r="I47" s="78">
        <v>0.83773847729877848</v>
      </c>
      <c r="J47" s="65">
        <v>-2.9407344670428089E-3</v>
      </c>
      <c r="L47" s="67" t="s">
        <v>439</v>
      </c>
    </row>
    <row r="48" spans="1:12" x14ac:dyDescent="0.25">
      <c r="A48" s="61" t="s">
        <v>71</v>
      </c>
      <c r="B48" s="62" t="s">
        <v>411</v>
      </c>
      <c r="C48" s="77" t="s">
        <v>411</v>
      </c>
      <c r="D48" s="77" t="s">
        <v>411</v>
      </c>
      <c r="E48" s="78">
        <v>0.860145195137754</v>
      </c>
      <c r="F48" s="78">
        <v>0.71307985177896749</v>
      </c>
      <c r="G48" s="78">
        <v>0.92049907197360281</v>
      </c>
      <c r="H48" s="78">
        <v>0.95940673308689894</v>
      </c>
      <c r="I48" s="78">
        <v>0.81119575821508738</v>
      </c>
      <c r="J48" s="65">
        <v>-0.15448189986632838</v>
      </c>
      <c r="K48" s="22"/>
      <c r="L48" s="67" t="s">
        <v>440</v>
      </c>
    </row>
    <row r="49" spans="1:12" ht="25.5" customHeight="1" x14ac:dyDescent="0.25">
      <c r="A49" s="61" t="s">
        <v>72</v>
      </c>
      <c r="B49" s="62" t="s">
        <v>411</v>
      </c>
      <c r="C49" s="77" t="s">
        <v>411</v>
      </c>
      <c r="D49" s="77" t="s">
        <v>411</v>
      </c>
      <c r="E49" s="78">
        <v>0.29135064543673717</v>
      </c>
      <c r="F49" s="78">
        <v>0.31455157183542054</v>
      </c>
      <c r="G49" s="78">
        <v>0.29718619366568899</v>
      </c>
      <c r="H49" s="78">
        <v>0.29684327551046602</v>
      </c>
      <c r="I49" s="78">
        <v>0.31845063744546659</v>
      </c>
      <c r="J49" s="65">
        <v>7.2790471328156262E-2</v>
      </c>
      <c r="K49" s="22"/>
      <c r="L49" s="67" t="s">
        <v>441</v>
      </c>
    </row>
    <row r="50" spans="1:12" x14ac:dyDescent="0.25">
      <c r="A50" s="61" t="s">
        <v>79</v>
      </c>
      <c r="B50" s="62" t="s">
        <v>95</v>
      </c>
      <c r="C50" s="77" t="s">
        <v>411</v>
      </c>
      <c r="D50" s="77" t="s">
        <v>411</v>
      </c>
      <c r="E50" s="78">
        <v>0.70864935456326283</v>
      </c>
      <c r="F50" s="78">
        <v>0.6854484281645794</v>
      </c>
      <c r="G50" s="78">
        <v>0.70281380633431101</v>
      </c>
      <c r="H50" s="78">
        <v>0.70315672448953392</v>
      </c>
      <c r="I50" s="78">
        <v>0.68154936255453336</v>
      </c>
      <c r="J50" s="65">
        <v>-3.072908383360299E-2</v>
      </c>
      <c r="K50" s="22"/>
      <c r="L50" s="67" t="s">
        <v>442</v>
      </c>
    </row>
    <row r="51" spans="1:12" x14ac:dyDescent="0.25">
      <c r="A51" s="61" t="s">
        <v>87</v>
      </c>
      <c r="B51" s="62" t="s">
        <v>96</v>
      </c>
      <c r="C51" s="77" t="s">
        <v>411</v>
      </c>
      <c r="D51" s="77" t="s">
        <v>411</v>
      </c>
      <c r="E51" s="78">
        <v>2.4322903198000172</v>
      </c>
      <c r="F51" s="78">
        <v>2.1791289236450528</v>
      </c>
      <c r="G51" s="78">
        <v>2.3648938655774874</v>
      </c>
      <c r="H51" s="78">
        <v>2.3687810454198486</v>
      </c>
      <c r="I51" s="78">
        <v>2.1402041083093954</v>
      </c>
      <c r="J51" s="65">
        <v>-9.6495595298863757E-2</v>
      </c>
      <c r="K51" s="22"/>
      <c r="L51" s="67" t="s">
        <v>443</v>
      </c>
    </row>
    <row r="52" spans="1:12" x14ac:dyDescent="0.25">
      <c r="A52" s="61" t="s">
        <v>97</v>
      </c>
      <c r="B52" s="62" t="s">
        <v>411</v>
      </c>
      <c r="C52" s="77" t="s">
        <v>411</v>
      </c>
      <c r="D52" s="77" t="s">
        <v>411</v>
      </c>
      <c r="E52" s="78">
        <v>0.41113513130382395</v>
      </c>
      <c r="F52" s="78">
        <v>0.45889896148378828</v>
      </c>
      <c r="G52" s="78">
        <v>0.4228519573565761</v>
      </c>
      <c r="H52" s="78">
        <v>0.42215805548324009</v>
      </c>
      <c r="I52" s="78">
        <v>0.46724515485110757</v>
      </c>
      <c r="J52" s="65">
        <v>0.10680146637556573</v>
      </c>
      <c r="K52" s="22"/>
      <c r="L52" s="67" t="s">
        <v>444</v>
      </c>
    </row>
    <row r="53" spans="1:12" x14ac:dyDescent="0.25">
      <c r="A53" s="61" t="s">
        <v>98</v>
      </c>
      <c r="B53" s="62" t="s">
        <v>411</v>
      </c>
      <c r="C53" s="77" t="s">
        <v>411</v>
      </c>
      <c r="D53" s="77" t="s">
        <v>411</v>
      </c>
      <c r="E53" s="78">
        <v>0.76100517669536216</v>
      </c>
      <c r="F53" s="78">
        <v>0.77340794470550889</v>
      </c>
      <c r="G53" s="78">
        <v>0.95589988380807711</v>
      </c>
      <c r="H53" s="78">
        <v>1.0429968006093209</v>
      </c>
      <c r="I53" s="78">
        <v>0.95303539844066021</v>
      </c>
      <c r="J53" s="65">
        <v>-8.6252807406604723E-2</v>
      </c>
      <c r="K53" s="22"/>
      <c r="L53" s="67" t="s">
        <v>445</v>
      </c>
    </row>
    <row r="54" spans="1:12" x14ac:dyDescent="0.25">
      <c r="A54" s="61" t="s">
        <v>99</v>
      </c>
      <c r="B54" s="62" t="s">
        <v>411</v>
      </c>
      <c r="C54" s="77" t="s">
        <v>411</v>
      </c>
      <c r="D54" s="77" t="s">
        <v>411</v>
      </c>
      <c r="E54" s="78">
        <v>0.77979054698879902</v>
      </c>
      <c r="F54" s="78">
        <v>0.71664735239615396</v>
      </c>
      <c r="G54" s="78">
        <v>0.76781307983402358</v>
      </c>
      <c r="H54" s="78">
        <v>0.7664508308432777</v>
      </c>
      <c r="I54" s="78">
        <v>0.73380192030637181</v>
      </c>
      <c r="J54" s="65">
        <v>-4.2597527751368394E-2</v>
      </c>
      <c r="K54" s="22"/>
      <c r="L54" s="67" t="s">
        <v>446</v>
      </c>
    </row>
    <row r="55" spans="1:12" x14ac:dyDescent="0.25">
      <c r="A55" s="61" t="s">
        <v>100</v>
      </c>
      <c r="B55" s="62" t="s">
        <v>411</v>
      </c>
      <c r="C55" s="77" t="s">
        <v>411</v>
      </c>
      <c r="D55" s="77" t="s">
        <v>411</v>
      </c>
      <c r="E55" s="78">
        <v>0.62637320167344612</v>
      </c>
      <c r="F55" s="78">
        <v>0.56107900101256458</v>
      </c>
      <c r="G55" s="78">
        <v>0.61294460660929218</v>
      </c>
      <c r="H55" s="78">
        <v>0.61270408542206412</v>
      </c>
      <c r="I55" s="78">
        <v>0.56602643215691051</v>
      </c>
      <c r="J55" s="65">
        <v>-7.6183029256283619E-2</v>
      </c>
      <c r="K55" s="22"/>
      <c r="L55" s="67" t="s">
        <v>447</v>
      </c>
    </row>
    <row r="56" spans="1:12" x14ac:dyDescent="0.25">
      <c r="A56" s="61" t="s">
        <v>101</v>
      </c>
      <c r="B56" s="62" t="s">
        <v>411</v>
      </c>
      <c r="C56" s="77" t="s">
        <v>411</v>
      </c>
      <c r="D56" s="77" t="s">
        <v>411</v>
      </c>
      <c r="E56" s="78">
        <v>0.68925470461069571</v>
      </c>
      <c r="F56" s="78">
        <v>0.58661711667706706</v>
      </c>
      <c r="G56" s="78">
        <v>0.66963238616924547</v>
      </c>
      <c r="H56" s="78">
        <v>0.66785616773234957</v>
      </c>
      <c r="I56" s="78">
        <v>0.60942215733885508</v>
      </c>
      <c r="J56" s="65">
        <v>-8.7494902670289545E-2</v>
      </c>
      <c r="K56" s="22"/>
      <c r="L56" s="67" t="s">
        <v>448</v>
      </c>
    </row>
    <row r="57" spans="1:12" x14ac:dyDescent="0.25">
      <c r="A57" s="61" t="s">
        <v>102</v>
      </c>
      <c r="B57" s="62" t="s">
        <v>411</v>
      </c>
      <c r="C57" s="77" t="s">
        <v>411</v>
      </c>
      <c r="D57" s="77" t="s">
        <v>411</v>
      </c>
      <c r="E57" s="78">
        <v>0.31074529538930434</v>
      </c>
      <c r="F57" s="78">
        <v>0.41338288332293288</v>
      </c>
      <c r="G57" s="78">
        <v>0.33036761383075458</v>
      </c>
      <c r="H57" s="78">
        <v>0.33214383226765043</v>
      </c>
      <c r="I57" s="78">
        <v>0.39057784266114498</v>
      </c>
      <c r="J57" s="65">
        <v>0.17592983736758613</v>
      </c>
      <c r="K57" s="22"/>
      <c r="L57" s="67" t="s">
        <v>449</v>
      </c>
    </row>
    <row r="58" spans="1:12" x14ac:dyDescent="0.25">
      <c r="A58" s="61" t="s">
        <v>103</v>
      </c>
      <c r="B58" s="62" t="s">
        <v>411</v>
      </c>
      <c r="C58" s="77" t="s">
        <v>411</v>
      </c>
      <c r="D58" s="77" t="s">
        <v>411</v>
      </c>
      <c r="E58" s="78">
        <v>0.2119330453563715</v>
      </c>
      <c r="F58" s="78">
        <v>0.15276130294797718</v>
      </c>
      <c r="G58" s="78">
        <v>0.25653946696738206</v>
      </c>
      <c r="H58" s="78">
        <v>0.27697380390826176</v>
      </c>
      <c r="I58" s="78">
        <v>0.2217784307175919</v>
      </c>
      <c r="J58" s="65">
        <v>-0.19928012112275956</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v>155146</v>
      </c>
      <c r="E64" s="64">
        <v>117352</v>
      </c>
      <c r="F64" s="64">
        <v>-30894</v>
      </c>
      <c r="G64" s="64">
        <v>-81203</v>
      </c>
      <c r="H64" s="64">
        <v>167604</v>
      </c>
      <c r="I64" s="65">
        <v>3.0640124133344826</v>
      </c>
      <c r="K64" s="22"/>
      <c r="L64" s="67" t="s">
        <v>479</v>
      </c>
    </row>
    <row r="65" spans="1:12" ht="25.5" x14ac:dyDescent="0.25">
      <c r="A65" s="61" t="s">
        <v>67</v>
      </c>
      <c r="B65" s="62" t="s">
        <v>109</v>
      </c>
      <c r="C65" s="77" t="s">
        <v>411</v>
      </c>
      <c r="D65" s="64">
        <v>-42960</v>
      </c>
      <c r="E65" s="64">
        <v>-13262</v>
      </c>
      <c r="F65" s="64">
        <v>-13783</v>
      </c>
      <c r="G65" s="64">
        <v>-2575</v>
      </c>
      <c r="H65" s="64">
        <v>-122641</v>
      </c>
      <c r="I65" s="65">
        <v>-46.627572815533981</v>
      </c>
      <c r="K65" s="22"/>
      <c r="L65" s="67" t="s">
        <v>480</v>
      </c>
    </row>
    <row r="66" spans="1:12" x14ac:dyDescent="0.25">
      <c r="A66" s="61" t="s">
        <v>69</v>
      </c>
      <c r="B66" s="62" t="s">
        <v>411</v>
      </c>
      <c r="C66" s="77" t="s">
        <v>411</v>
      </c>
      <c r="D66" s="64">
        <v>-111833</v>
      </c>
      <c r="E66" s="64">
        <v>-94380</v>
      </c>
      <c r="F66" s="64">
        <v>76195</v>
      </c>
      <c r="G66" s="64">
        <v>46179</v>
      </c>
      <c r="H66" s="64">
        <v>-15513</v>
      </c>
      <c r="I66" s="65">
        <v>-1.3359319171051778</v>
      </c>
      <c r="K66" s="22"/>
      <c r="L66" s="67" t="s">
        <v>481</v>
      </c>
    </row>
    <row r="67" spans="1:12" x14ac:dyDescent="0.25">
      <c r="A67" s="61" t="s">
        <v>71</v>
      </c>
      <c r="B67" s="62" t="s">
        <v>411</v>
      </c>
      <c r="C67" s="77" t="s">
        <v>411</v>
      </c>
      <c r="D67" s="64">
        <v>353</v>
      </c>
      <c r="E67" s="64">
        <v>9710</v>
      </c>
      <c r="F67" s="64">
        <v>31518</v>
      </c>
      <c r="G67" s="64">
        <v>-37599</v>
      </c>
      <c r="H67" s="64">
        <v>29450</v>
      </c>
      <c r="I67" s="65">
        <v>1.7832655123806485</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v>0.99232494038894847</v>
      </c>
      <c r="E73" s="78">
        <v>1.0715024252085574</v>
      </c>
      <c r="F73" s="78">
        <v>1.0961040957112391</v>
      </c>
      <c r="G73" s="78">
        <v>1.1006526059424067</v>
      </c>
      <c r="H73" s="78">
        <v>1.3444868367605181</v>
      </c>
      <c r="I73" s="65">
        <v>0.2215360500685267</v>
      </c>
      <c r="K73" s="60"/>
      <c r="L73" s="86" t="s">
        <v>451</v>
      </c>
    </row>
    <row r="74" spans="1:12" ht="25.5" x14ac:dyDescent="0.25">
      <c r="A74" s="85" t="s">
        <v>67</v>
      </c>
      <c r="B74" s="62" t="s">
        <v>115</v>
      </c>
      <c r="C74" s="77" t="s">
        <v>411</v>
      </c>
      <c r="D74" s="78">
        <v>4.1713376660099453</v>
      </c>
      <c r="E74" s="78">
        <v>3.5426172935665683</v>
      </c>
      <c r="F74" s="78">
        <v>3.5866740949973663</v>
      </c>
      <c r="G74" s="78">
        <v>3.705868270219268</v>
      </c>
      <c r="H74" s="78">
        <v>4.3629722669850484</v>
      </c>
      <c r="I74" s="65">
        <v>0.17731445071761845</v>
      </c>
      <c r="K74" s="60"/>
      <c r="L74" s="48" t="s">
        <v>452</v>
      </c>
    </row>
    <row r="75" spans="1:12" x14ac:dyDescent="0.25">
      <c r="A75" s="85" t="s">
        <v>69</v>
      </c>
      <c r="B75" s="62" t="s">
        <v>411</v>
      </c>
      <c r="C75" s="77" t="s">
        <v>411</v>
      </c>
      <c r="D75" s="78">
        <v>1.9636996842039189</v>
      </c>
      <c r="E75" s="78">
        <v>2.4686477603389267</v>
      </c>
      <c r="F75" s="78">
        <v>2.3662665972551959</v>
      </c>
      <c r="G75" s="78">
        <v>2.1995703670269231</v>
      </c>
      <c r="H75" s="78">
        <v>2.6958967257173989</v>
      </c>
      <c r="I75" s="65">
        <v>0.22564695639237109</v>
      </c>
      <c r="K75" s="60"/>
      <c r="L75" s="86" t="s">
        <v>453</v>
      </c>
    </row>
    <row r="76" spans="1:12" x14ac:dyDescent="0.25">
      <c r="A76" s="85" t="s">
        <v>71</v>
      </c>
      <c r="B76" s="62" t="s">
        <v>411</v>
      </c>
      <c r="C76" s="77" t="s">
        <v>411</v>
      </c>
      <c r="D76" s="78">
        <v>3.0469241697088565</v>
      </c>
      <c r="E76" s="78">
        <v>5.3612169790316031</v>
      </c>
      <c r="F76" s="78">
        <v>6.6808883504946497</v>
      </c>
      <c r="G76" s="78">
        <v>7.2697386595944531</v>
      </c>
      <c r="H76" s="78">
        <v>9.7501137423946815</v>
      </c>
      <c r="I76" s="65">
        <v>0.34119178129280892</v>
      </c>
      <c r="K76" s="60"/>
      <c r="L76" s="86" t="s">
        <v>454</v>
      </c>
    </row>
    <row r="77" spans="1:12" x14ac:dyDescent="0.25">
      <c r="A77" s="85" t="s">
        <v>72</v>
      </c>
      <c r="B77" s="62" t="s">
        <v>411</v>
      </c>
      <c r="C77" s="77" t="s">
        <v>411</v>
      </c>
      <c r="D77" s="78">
        <v>3.7677847248322704</v>
      </c>
      <c r="E77" s="78">
        <v>4.5448565107932639</v>
      </c>
      <c r="F77" s="78">
        <v>4.5525065280617225</v>
      </c>
      <c r="G77" s="78">
        <v>5.1487276670915234</v>
      </c>
      <c r="H77" s="78">
        <v>5.8112471303064916</v>
      </c>
      <c r="I77" s="65">
        <v>0.12867634609022163</v>
      </c>
      <c r="K77" s="60"/>
      <c r="L77" s="48" t="s">
        <v>455</v>
      </c>
    </row>
    <row r="78" spans="1:12" x14ac:dyDescent="0.25">
      <c r="A78" s="85" t="s">
        <v>79</v>
      </c>
      <c r="B78" s="62" t="s">
        <v>411</v>
      </c>
      <c r="C78" s="77" t="s">
        <v>411</v>
      </c>
      <c r="D78" s="78">
        <v>5.6490846824408472</v>
      </c>
      <c r="E78" s="78">
        <v>4.8001524434933014</v>
      </c>
      <c r="F78" s="78">
        <v>4.2222381009495766</v>
      </c>
      <c r="G78" s="78">
        <v>3.591854005432483</v>
      </c>
      <c r="H78" s="78">
        <v>4.2433441062660879</v>
      </c>
      <c r="I78" s="65">
        <v>0.18137989457485235</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v>363</v>
      </c>
      <c r="E82" s="89">
        <v>336</v>
      </c>
      <c r="F82" s="89">
        <v>328</v>
      </c>
      <c r="G82" s="89">
        <v>327</v>
      </c>
      <c r="H82" s="89">
        <v>268</v>
      </c>
      <c r="I82" s="65">
        <v>-0.18042813455657492</v>
      </c>
      <c r="K82" s="60"/>
      <c r="L82" s="48" t="s">
        <v>457</v>
      </c>
    </row>
    <row r="83" spans="1:12" x14ac:dyDescent="0.25">
      <c r="A83" s="61" t="s">
        <v>67</v>
      </c>
      <c r="B83" s="62" t="s">
        <v>118</v>
      </c>
      <c r="C83" s="77" t="s">
        <v>411</v>
      </c>
      <c r="D83" s="89">
        <v>183</v>
      </c>
      <c r="E83" s="89">
        <v>146</v>
      </c>
      <c r="F83" s="89">
        <v>152</v>
      </c>
      <c r="G83" s="89">
        <v>164</v>
      </c>
      <c r="H83" s="89">
        <v>134</v>
      </c>
      <c r="I83" s="65">
        <v>-0.18292682926829268</v>
      </c>
      <c r="K83" s="60"/>
      <c r="L83" s="48" t="s">
        <v>458</v>
      </c>
    </row>
    <row r="84" spans="1:12" x14ac:dyDescent="0.25">
      <c r="A84" s="61" t="s">
        <v>69</v>
      </c>
      <c r="B84" s="62" t="s">
        <v>411</v>
      </c>
      <c r="C84" s="77" t="s">
        <v>411</v>
      </c>
      <c r="D84" s="89">
        <v>118</v>
      </c>
      <c r="E84" s="89">
        <v>67</v>
      </c>
      <c r="F84" s="89">
        <v>54</v>
      </c>
      <c r="G84" s="89">
        <v>50</v>
      </c>
      <c r="H84" s="89">
        <v>37</v>
      </c>
      <c r="I84" s="65">
        <v>-0.26</v>
      </c>
      <c r="K84" s="60"/>
      <c r="L84" s="48" t="s">
        <v>459</v>
      </c>
    </row>
    <row r="85" spans="1:12" ht="14.25" customHeight="1" x14ac:dyDescent="0.25">
      <c r="A85" s="61" t="s">
        <v>71</v>
      </c>
      <c r="B85" s="62" t="s">
        <v>411</v>
      </c>
      <c r="C85" s="77" t="s">
        <v>411</v>
      </c>
      <c r="D85" s="89">
        <v>96</v>
      </c>
      <c r="E85" s="89">
        <v>79</v>
      </c>
      <c r="F85" s="89">
        <v>79</v>
      </c>
      <c r="G85" s="89">
        <v>70</v>
      </c>
      <c r="H85" s="89">
        <v>62</v>
      </c>
      <c r="I85" s="65">
        <v>-0.11428571428571428</v>
      </c>
      <c r="K85" s="60"/>
      <c r="L85" s="48" t="s">
        <v>460</v>
      </c>
    </row>
    <row r="86" spans="1:12" x14ac:dyDescent="0.25">
      <c r="A86" s="61" t="s">
        <v>72</v>
      </c>
      <c r="B86" s="62" t="s">
        <v>411</v>
      </c>
      <c r="C86" s="77" t="s">
        <v>411</v>
      </c>
      <c r="D86" s="89">
        <v>64</v>
      </c>
      <c r="E86" s="89">
        <v>75</v>
      </c>
      <c r="F86" s="89">
        <v>85</v>
      </c>
      <c r="G86" s="89">
        <v>100</v>
      </c>
      <c r="H86" s="89">
        <v>85</v>
      </c>
      <c r="I86" s="65">
        <v>-0.15</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v>182</v>
      </c>
      <c r="E90" s="89">
        <v>142</v>
      </c>
      <c r="F90" s="89">
        <v>139</v>
      </c>
      <c r="G90" s="89">
        <v>150</v>
      </c>
      <c r="H90" s="89">
        <v>122</v>
      </c>
      <c r="I90" s="65">
        <v>-0.18666666666666668</v>
      </c>
      <c r="L90" s="48" t="s">
        <v>462</v>
      </c>
    </row>
    <row r="91" spans="1:12" x14ac:dyDescent="0.25">
      <c r="A91" s="61" t="s">
        <v>67</v>
      </c>
      <c r="B91" s="62" t="s">
        <v>411</v>
      </c>
      <c r="C91" s="77" t="s">
        <v>411</v>
      </c>
      <c r="D91" s="89">
        <v>86</v>
      </c>
      <c r="E91" s="89">
        <v>63</v>
      </c>
      <c r="F91" s="89">
        <v>60</v>
      </c>
      <c r="G91" s="89">
        <v>80</v>
      </c>
      <c r="H91" s="89">
        <v>60</v>
      </c>
      <c r="I91" s="65">
        <v>-0.25</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v>907243</v>
      </c>
      <c r="E98" s="64">
        <v>818690</v>
      </c>
      <c r="F98" s="64">
        <v>827261</v>
      </c>
      <c r="G98" s="64">
        <v>921025</v>
      </c>
      <c r="H98" s="64">
        <v>1264385</v>
      </c>
      <c r="I98" s="65">
        <v>0.37280204120409327</v>
      </c>
      <c r="K98" s="60"/>
      <c r="L98" s="48" t="s">
        <v>464</v>
      </c>
    </row>
    <row r="99" spans="1:12" x14ac:dyDescent="0.25">
      <c r="A99" s="61" t="s">
        <v>67</v>
      </c>
      <c r="B99" s="62" t="s">
        <v>127</v>
      </c>
      <c r="C99" s="77" t="s">
        <v>411</v>
      </c>
      <c r="D99" s="64" t="s">
        <v>35</v>
      </c>
      <c r="E99" s="64" t="s">
        <v>35</v>
      </c>
      <c r="F99" s="64" t="s">
        <v>35</v>
      </c>
      <c r="G99" s="64" t="s">
        <v>35</v>
      </c>
      <c r="H99" s="64" t="s">
        <v>35</v>
      </c>
      <c r="I99" s="65" t="s">
        <v>35</v>
      </c>
      <c r="K99" s="60"/>
    </row>
    <row r="100" spans="1:12" x14ac:dyDescent="0.25">
      <c r="A100" s="61" t="s">
        <v>69</v>
      </c>
      <c r="B100" s="62" t="s">
        <v>411</v>
      </c>
      <c r="C100" s="77" t="s">
        <v>411</v>
      </c>
      <c r="D100" s="64" t="s">
        <v>35</v>
      </c>
      <c r="E100" s="64" t="s">
        <v>35</v>
      </c>
      <c r="F100" s="64" t="s">
        <v>35</v>
      </c>
      <c r="G100" s="64" t="s">
        <v>35</v>
      </c>
      <c r="H100" s="64" t="s">
        <v>35</v>
      </c>
      <c r="I100" s="65" t="s">
        <v>35</v>
      </c>
      <c r="K100" s="60"/>
    </row>
    <row r="101" spans="1:12" x14ac:dyDescent="0.25">
      <c r="A101" s="61" t="s">
        <v>71</v>
      </c>
      <c r="B101" s="62" t="s">
        <v>411</v>
      </c>
      <c r="C101" s="77" t="s">
        <v>411</v>
      </c>
      <c r="D101" s="64">
        <v>78327</v>
      </c>
      <c r="E101" s="64">
        <v>39957</v>
      </c>
      <c r="F101" s="64">
        <v>24854</v>
      </c>
      <c r="G101" s="64">
        <v>66135</v>
      </c>
      <c r="H101" s="64">
        <v>51734</v>
      </c>
      <c r="I101" s="65">
        <v>-0.21775156876086793</v>
      </c>
      <c r="K101" s="60"/>
    </row>
    <row r="102" spans="1:12" x14ac:dyDescent="0.25">
      <c r="A102" s="61" t="s">
        <v>72</v>
      </c>
      <c r="B102" s="62" t="s">
        <v>128</v>
      </c>
      <c r="C102" s="77" t="s">
        <v>411</v>
      </c>
      <c r="D102" s="64" t="s">
        <v>35</v>
      </c>
      <c r="E102" s="64" t="s">
        <v>35</v>
      </c>
      <c r="F102" s="64" t="s">
        <v>35</v>
      </c>
      <c r="G102" s="64" t="s">
        <v>35</v>
      </c>
      <c r="H102" s="64" t="s">
        <v>35</v>
      </c>
      <c r="I102" s="65" t="s">
        <v>35</v>
      </c>
      <c r="K102" s="60"/>
    </row>
    <row r="103" spans="1:12" x14ac:dyDescent="0.25">
      <c r="A103" s="61" t="s">
        <v>79</v>
      </c>
      <c r="B103" s="62" t="s">
        <v>129</v>
      </c>
      <c r="C103" s="77" t="s">
        <v>411</v>
      </c>
      <c r="D103" s="64" t="s">
        <v>35</v>
      </c>
      <c r="E103" s="64" t="s">
        <v>35</v>
      </c>
      <c r="F103" s="64" t="s">
        <v>35</v>
      </c>
      <c r="G103" s="64" t="s">
        <v>35</v>
      </c>
      <c r="H103" s="64" t="s">
        <v>35</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v>694101</v>
      </c>
      <c r="E105" s="64">
        <v>649618</v>
      </c>
      <c r="F105" s="64">
        <v>689195</v>
      </c>
      <c r="G105" s="64">
        <v>733501</v>
      </c>
      <c r="H105" s="64">
        <v>971418</v>
      </c>
      <c r="I105" s="65">
        <v>0.3243581126678764</v>
      </c>
      <c r="K105" s="60"/>
      <c r="L105" s="48" t="s">
        <v>465</v>
      </c>
    </row>
    <row r="106" spans="1:12" x14ac:dyDescent="0.25">
      <c r="A106" s="61" t="s">
        <v>97</v>
      </c>
      <c r="B106" s="62" t="s">
        <v>132</v>
      </c>
      <c r="C106" s="77" t="s">
        <v>411</v>
      </c>
      <c r="D106" s="64">
        <v>26066</v>
      </c>
      <c r="E106" s="64">
        <v>25449</v>
      </c>
      <c r="F106" s="64">
        <v>23810</v>
      </c>
      <c r="G106" s="64">
        <v>14176</v>
      </c>
      <c r="H106" s="64">
        <v>17583</v>
      </c>
      <c r="I106" s="65">
        <v>0.24033577878103837</v>
      </c>
      <c r="K106" s="60"/>
    </row>
    <row r="107" spans="1:12" x14ac:dyDescent="0.25">
      <c r="A107" s="61" t="s">
        <v>98</v>
      </c>
      <c r="B107" s="62" t="s">
        <v>411</v>
      </c>
      <c r="C107" s="77" t="s">
        <v>411</v>
      </c>
      <c r="D107" s="64">
        <v>61148</v>
      </c>
      <c r="E107" s="64">
        <v>74302</v>
      </c>
      <c r="F107" s="64">
        <v>73934</v>
      </c>
      <c r="G107" s="64">
        <v>64931</v>
      </c>
      <c r="H107" s="64">
        <v>79228</v>
      </c>
      <c r="I107" s="65">
        <v>0.2201875837427423</v>
      </c>
      <c r="K107" s="60"/>
    </row>
    <row r="108" spans="1:12" x14ac:dyDescent="0.25">
      <c r="A108" s="61" t="s">
        <v>99</v>
      </c>
      <c r="B108" s="62" t="s">
        <v>411</v>
      </c>
      <c r="C108" s="77" t="s">
        <v>411</v>
      </c>
      <c r="D108" s="64">
        <v>43142</v>
      </c>
      <c r="E108" s="64">
        <v>30924</v>
      </c>
      <c r="F108" s="64">
        <v>26582</v>
      </c>
      <c r="G108" s="64">
        <v>32860</v>
      </c>
      <c r="H108" s="64">
        <v>27017</v>
      </c>
      <c r="I108" s="65">
        <v>-0.17781497261107729</v>
      </c>
      <c r="K108" s="60"/>
    </row>
    <row r="109" spans="1:12" x14ac:dyDescent="0.25">
      <c r="A109" s="61" t="s">
        <v>100</v>
      </c>
      <c r="B109" s="62" t="s">
        <v>411</v>
      </c>
      <c r="C109" s="77" t="s">
        <v>411</v>
      </c>
      <c r="D109" s="64">
        <v>124224</v>
      </c>
      <c r="E109" s="64">
        <v>73687</v>
      </c>
      <c r="F109" s="64">
        <v>36492</v>
      </c>
      <c r="G109" s="64">
        <v>96433</v>
      </c>
      <c r="H109" s="64">
        <v>160614</v>
      </c>
      <c r="I109" s="65">
        <v>0.66555017473271594</v>
      </c>
      <c r="K109" s="60"/>
    </row>
    <row r="110" spans="1:12" x14ac:dyDescent="0.25">
      <c r="A110" s="61" t="s">
        <v>101</v>
      </c>
      <c r="B110" s="62" t="s">
        <v>133</v>
      </c>
      <c r="C110" s="77" t="s">
        <v>411</v>
      </c>
      <c r="D110" s="64">
        <v>6561</v>
      </c>
      <c r="E110" s="64">
        <v>113</v>
      </c>
      <c r="F110" s="64">
        <v>1095</v>
      </c>
      <c r="G110" s="64">
        <v>10186</v>
      </c>
      <c r="H110" s="64">
        <v>-12897</v>
      </c>
      <c r="I110" s="65">
        <v>-2.2661496171215392</v>
      </c>
      <c r="K110" s="60"/>
      <c r="L110" s="48" t="s">
        <v>466</v>
      </c>
    </row>
    <row r="111" spans="1:12" x14ac:dyDescent="0.25">
      <c r="A111" s="61" t="s">
        <v>102</v>
      </c>
      <c r="B111" s="62" t="s">
        <v>411</v>
      </c>
      <c r="C111" s="77" t="s">
        <v>411</v>
      </c>
      <c r="D111" s="64">
        <v>1588</v>
      </c>
      <c r="E111" s="64">
        <v>-1907</v>
      </c>
      <c r="F111" s="64">
        <v>-1016</v>
      </c>
      <c r="G111" s="64">
        <v>-7984</v>
      </c>
      <c r="H111" s="64" t="s">
        <v>35</v>
      </c>
      <c r="I111" s="65" t="s">
        <v>35</v>
      </c>
      <c r="K111" s="60"/>
    </row>
    <row r="112" spans="1:12" x14ac:dyDescent="0.25">
      <c r="A112" s="61" t="s">
        <v>103</v>
      </c>
      <c r="B112" s="62" t="s">
        <v>128</v>
      </c>
      <c r="C112" s="77" t="s">
        <v>411</v>
      </c>
      <c r="D112" s="64" t="s">
        <v>35</v>
      </c>
      <c r="E112" s="64" t="s">
        <v>35</v>
      </c>
      <c r="F112" s="64" t="s">
        <v>35</v>
      </c>
      <c r="G112" s="64" t="s">
        <v>35</v>
      </c>
      <c r="H112" s="64" t="s">
        <v>35</v>
      </c>
      <c r="I112" s="65" t="s">
        <v>35</v>
      </c>
      <c r="K112" s="60"/>
    </row>
    <row r="113" spans="1:12" x14ac:dyDescent="0.25">
      <c r="A113" s="61" t="s">
        <v>134</v>
      </c>
      <c r="B113" s="62" t="s">
        <v>129</v>
      </c>
      <c r="C113" s="77" t="s">
        <v>411</v>
      </c>
      <c r="D113" s="64" t="s">
        <v>35</v>
      </c>
      <c r="E113" s="64" t="s">
        <v>35</v>
      </c>
      <c r="F113" s="64" t="s">
        <v>35</v>
      </c>
      <c r="G113" s="64" t="s">
        <v>35</v>
      </c>
      <c r="H113" s="64" t="s">
        <v>35</v>
      </c>
      <c r="I113" s="65" t="s">
        <v>35</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v>213142</v>
      </c>
      <c r="E115" s="64">
        <v>169072</v>
      </c>
      <c r="F115" s="64">
        <v>138066</v>
      </c>
      <c r="G115" s="64">
        <v>187524</v>
      </c>
      <c r="H115" s="64">
        <v>292967</v>
      </c>
      <c r="I115" s="65">
        <v>0.56229069345790406</v>
      </c>
      <c r="K115" s="60"/>
    </row>
    <row r="116" spans="1:12" x14ac:dyDescent="0.25">
      <c r="A116" s="61" t="s">
        <v>138</v>
      </c>
      <c r="B116" s="62" t="s">
        <v>411</v>
      </c>
      <c r="C116" s="77" t="s">
        <v>411</v>
      </c>
      <c r="D116" s="64">
        <v>125928</v>
      </c>
      <c r="E116" s="64">
        <v>69321</v>
      </c>
      <c r="F116" s="64">
        <v>40322</v>
      </c>
      <c r="G116" s="64">
        <v>108417</v>
      </c>
      <c r="H116" s="64">
        <v>196156</v>
      </c>
      <c r="I116" s="65">
        <v>0.80927345342520085</v>
      </c>
      <c r="K116" s="60"/>
      <c r="L116" s="48" t="s">
        <v>467</v>
      </c>
    </row>
    <row r="117" spans="1:12" x14ac:dyDescent="0.25">
      <c r="A117" s="61" t="s">
        <v>139</v>
      </c>
      <c r="B117" s="62" t="s">
        <v>411</v>
      </c>
      <c r="C117" s="77" t="s">
        <v>411</v>
      </c>
      <c r="D117" s="64">
        <v>36889</v>
      </c>
      <c r="E117" s="64">
        <v>4667</v>
      </c>
      <c r="F117" s="64">
        <v>2102</v>
      </c>
      <c r="G117" s="64">
        <v>45259</v>
      </c>
      <c r="H117" s="64">
        <v>60259</v>
      </c>
      <c r="I117" s="65">
        <v>0.33142579376477604</v>
      </c>
      <c r="K117" s="60"/>
    </row>
    <row r="118" spans="1:12" x14ac:dyDescent="0.25">
      <c r="A118" s="61" t="s">
        <v>140</v>
      </c>
      <c r="B118" s="62" t="s">
        <v>141</v>
      </c>
      <c r="C118" s="77" t="s">
        <v>411</v>
      </c>
      <c r="D118" s="64">
        <v>28740</v>
      </c>
      <c r="E118" s="64">
        <v>2647</v>
      </c>
      <c r="F118" s="64">
        <v>1007</v>
      </c>
      <c r="G118" s="64">
        <v>35073</v>
      </c>
      <c r="H118" s="64">
        <v>47362</v>
      </c>
      <c r="I118" s="65">
        <v>0.35038348587232343</v>
      </c>
      <c r="K118" s="60"/>
      <c r="L118" s="48" t="s">
        <v>468</v>
      </c>
    </row>
    <row r="119" spans="1:12" x14ac:dyDescent="0.25">
      <c r="A119" s="61" t="s">
        <v>142</v>
      </c>
      <c r="B119" s="62" t="s">
        <v>143</v>
      </c>
      <c r="C119" s="77" t="s">
        <v>411</v>
      </c>
      <c r="D119" s="64">
        <v>80031</v>
      </c>
      <c r="E119" s="64">
        <v>35591</v>
      </c>
      <c r="F119" s="64">
        <v>28684</v>
      </c>
      <c r="G119" s="64">
        <v>78119</v>
      </c>
      <c r="H119" s="64">
        <v>87276</v>
      </c>
      <c r="I119" s="65">
        <v>0.11721860238866345</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v>0.13214127253792624</v>
      </c>
      <c r="E125" s="91">
        <v>1.1454039961488116E-2</v>
      </c>
      <c r="F125" s="91">
        <v>4.3659507865865159E-3</v>
      </c>
      <c r="G125" s="91">
        <v>0.14112094442756754</v>
      </c>
      <c r="H125" s="91">
        <v>0.16343051563324926</v>
      </c>
      <c r="I125" s="65">
        <v>0.1580883071338319</v>
      </c>
      <c r="K125" s="92"/>
      <c r="L125" s="48" t="s">
        <v>469</v>
      </c>
    </row>
    <row r="126" spans="1:12" x14ac:dyDescent="0.25">
      <c r="A126" s="61" t="s">
        <v>67</v>
      </c>
      <c r="B126" s="62" t="s">
        <v>149</v>
      </c>
      <c r="C126" s="77" t="s">
        <v>411</v>
      </c>
      <c r="D126" s="91">
        <v>3.1435259116662659E-2</v>
      </c>
      <c r="E126" s="91">
        <v>3.4643966819272883E-3</v>
      </c>
      <c r="F126" s="91">
        <v>1.334254635938619E-3</v>
      </c>
      <c r="G126" s="91">
        <v>4.1913291005366879E-2</v>
      </c>
      <c r="H126" s="91">
        <v>5.0362496836526584E-2</v>
      </c>
      <c r="I126" s="65">
        <v>0.20158774528294157</v>
      </c>
      <c r="K126" s="60"/>
      <c r="L126" s="48" t="s">
        <v>470</v>
      </c>
    </row>
    <row r="127" spans="1:12" ht="25.5" x14ac:dyDescent="0.25">
      <c r="A127" s="61" t="s">
        <v>69</v>
      </c>
      <c r="B127" s="62" t="s">
        <v>411</v>
      </c>
      <c r="C127" s="77" t="s">
        <v>411</v>
      </c>
      <c r="D127" s="78">
        <v>4.2036005508185266</v>
      </c>
      <c r="E127" s="78">
        <v>3.3062149092915329</v>
      </c>
      <c r="F127" s="78" t="s">
        <v>417</v>
      </c>
      <c r="G127" s="78">
        <v>3.3669736029436912</v>
      </c>
      <c r="H127" s="78">
        <v>3.2450836614343044</v>
      </c>
      <c r="I127" s="65">
        <v>-3.620163264803157E-2</v>
      </c>
      <c r="K127" s="60"/>
    </row>
    <row r="128" spans="1:12" x14ac:dyDescent="0.25">
      <c r="A128" s="61" t="s">
        <v>71</v>
      </c>
      <c r="B128" s="62" t="s">
        <v>411</v>
      </c>
      <c r="C128" s="77" t="s">
        <v>411</v>
      </c>
      <c r="D128" s="91">
        <v>3.1678392668777824E-2</v>
      </c>
      <c r="E128" s="91">
        <v>3.2332140370592045E-3</v>
      </c>
      <c r="F128" s="91">
        <v>1.2172700030582851E-3</v>
      </c>
      <c r="G128" s="91">
        <v>3.808039955484379E-2</v>
      </c>
      <c r="H128" s="91">
        <v>3.7458527268197581E-2</v>
      </c>
      <c r="I128" s="65">
        <v>-1.6330508448331334E-2</v>
      </c>
      <c r="K128" s="60"/>
      <c r="L128" s="48" t="s">
        <v>472</v>
      </c>
    </row>
    <row r="129" spans="1:12" x14ac:dyDescent="0.25">
      <c r="A129" s="61" t="s">
        <v>72</v>
      </c>
      <c r="B129" s="62" t="s">
        <v>411</v>
      </c>
      <c r="C129" s="77" t="s">
        <v>411</v>
      </c>
      <c r="D129" s="78">
        <v>0.99232494038894847</v>
      </c>
      <c r="E129" s="78">
        <v>1.0715024252085574</v>
      </c>
      <c r="F129" s="78">
        <v>1.0961040957112391</v>
      </c>
      <c r="G129" s="78">
        <v>1.1006526059424067</v>
      </c>
      <c r="H129" s="78">
        <v>1.3444868367605181</v>
      </c>
      <c r="I129" s="65">
        <v>0.2215360500685267</v>
      </c>
      <c r="K129" s="60"/>
    </row>
    <row r="130" spans="1:12" x14ac:dyDescent="0.25">
      <c r="A130" s="61" t="s">
        <v>79</v>
      </c>
      <c r="B130" s="62" t="s">
        <v>150</v>
      </c>
      <c r="C130" s="77" t="s">
        <v>411</v>
      </c>
      <c r="D130" s="78">
        <v>0.77909403887337692</v>
      </c>
      <c r="E130" s="78">
        <v>0.56717377330190699</v>
      </c>
      <c r="F130" s="78">
        <v>0.47906755470980017</v>
      </c>
      <c r="G130" s="78">
        <v>0.77493979098079935</v>
      </c>
      <c r="H130" s="78">
        <v>0.78597387942050145</v>
      </c>
      <c r="I130" s="65">
        <v>1.4238639657071754E-2</v>
      </c>
      <c r="K130" s="60"/>
    </row>
    <row r="131" spans="1:12" ht="14.25" customHeight="1" x14ac:dyDescent="0.25">
      <c r="A131" s="61" t="s">
        <v>87</v>
      </c>
      <c r="B131" s="62" t="s">
        <v>151</v>
      </c>
      <c r="C131" s="77" t="s">
        <v>411</v>
      </c>
      <c r="D131" s="78">
        <v>0.46093388811835412</v>
      </c>
      <c r="E131" s="78">
        <v>0.13112865612092944</v>
      </c>
      <c r="F131" s="78">
        <v>7.328127178915074E-2</v>
      </c>
      <c r="G131" s="78">
        <v>0.57935969482456251</v>
      </c>
      <c r="H131" s="78">
        <v>0.69044181676520466</v>
      </c>
      <c r="I131" s="65">
        <v>0.19173256775185102</v>
      </c>
      <c r="K131" s="60"/>
    </row>
    <row r="132" spans="1:12" x14ac:dyDescent="0.25">
      <c r="A132" s="61" t="s">
        <v>97</v>
      </c>
      <c r="B132" s="62" t="s">
        <v>411</v>
      </c>
      <c r="C132" s="77" t="s">
        <v>411</v>
      </c>
      <c r="D132" s="78">
        <v>8.8213411401355538E-2</v>
      </c>
      <c r="E132" s="78">
        <v>4.3473109479778671E-2</v>
      </c>
      <c r="F132" s="78">
        <v>3.4673458557819115E-2</v>
      </c>
      <c r="G132" s="78">
        <v>8.4817458809478566E-2</v>
      </c>
      <c r="H132" s="78">
        <v>6.9026443686060812E-2</v>
      </c>
      <c r="I132" s="65">
        <v>-0.18617647056472608</v>
      </c>
      <c r="K132" s="60"/>
    </row>
    <row r="133" spans="1:12" x14ac:dyDescent="0.25">
      <c r="A133" s="61" t="s">
        <v>98</v>
      </c>
      <c r="B133" s="62" t="s">
        <v>411</v>
      </c>
      <c r="C133" s="77" t="s">
        <v>411</v>
      </c>
      <c r="D133" s="91">
        <v>4.1406077789831741E-2</v>
      </c>
      <c r="E133" s="91">
        <v>4.0747023635428819E-3</v>
      </c>
      <c r="F133" s="91">
        <v>1.4611249356132879E-3</v>
      </c>
      <c r="G133" s="91">
        <v>4.7815885731580458E-2</v>
      </c>
      <c r="H133" s="91">
        <v>4.8755530574891549E-2</v>
      </c>
      <c r="I133" s="65">
        <v>1.9651311043068134E-2</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v>2.7961413106291175</v>
      </c>
      <c r="E140" s="97">
        <v>2.1540108977917631</v>
      </c>
      <c r="F140" s="97">
        <v>2.2790344020110886</v>
      </c>
      <c r="G140" s="97">
        <v>2.670380743627212</v>
      </c>
      <c r="H140" s="97">
        <v>3.6074317856628277</v>
      </c>
      <c r="I140" s="65">
        <v>0.35090540713037327</v>
      </c>
      <c r="L140" s="48" t="s">
        <v>473</v>
      </c>
    </row>
    <row r="141" spans="1:12" ht="14.25" customHeight="1" x14ac:dyDescent="0.25">
      <c r="A141" s="61" t="s">
        <v>67</v>
      </c>
      <c r="B141" s="62" t="s">
        <v>411</v>
      </c>
      <c r="C141" s="77" t="s">
        <v>411</v>
      </c>
      <c r="D141" s="97">
        <v>0.35763571612015743</v>
      </c>
      <c r="E141" s="97">
        <v>0.46425020459514588</v>
      </c>
      <c r="F141" s="97">
        <v>0.43878231900210451</v>
      </c>
      <c r="G141" s="97">
        <v>0.37447843435303058</v>
      </c>
      <c r="H141" s="97">
        <v>0.27720551888862965</v>
      </c>
      <c r="I141" s="65">
        <v>-0.2597557203326139</v>
      </c>
      <c r="L141" s="48" t="s">
        <v>474</v>
      </c>
    </row>
    <row r="142" spans="1:12" ht="31.5" customHeight="1" x14ac:dyDescent="0.25">
      <c r="A142" s="61" t="s">
        <v>69</v>
      </c>
      <c r="B142" s="62" t="s">
        <v>411</v>
      </c>
      <c r="C142" s="77" t="s">
        <v>411</v>
      </c>
      <c r="D142" s="78">
        <v>8.8577262395500247E-2</v>
      </c>
      <c r="E142" s="78">
        <v>6.9643782707188278E-3</v>
      </c>
      <c r="F142" s="78">
        <v>2.7742002135059747E-3</v>
      </c>
      <c r="G142" s="78">
        <v>0.10168916568088511</v>
      </c>
      <c r="H142" s="78">
        <v>0.13512908191141373</v>
      </c>
      <c r="I142" s="65">
        <v>0.32884443496633436</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232</v>
      </c>
      <c r="E151" s="89" t="s">
        <v>233</v>
      </c>
      <c r="F151" s="89" t="s">
        <v>234</v>
      </c>
      <c r="G151" s="89" t="s">
        <v>235</v>
      </c>
      <c r="H151" s="89" t="s">
        <v>236</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v>-0.45</v>
      </c>
      <c r="E154" s="78">
        <v>-0.84999999999999987</v>
      </c>
      <c r="F154" s="78">
        <v>0.65</v>
      </c>
      <c r="G154" s="78">
        <v>-0.15000000000000002</v>
      </c>
      <c r="H154" s="78">
        <v>-0.84999999999999987</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237</v>
      </c>
      <c r="E156" s="89" t="s">
        <v>238</v>
      </c>
      <c r="F156" s="89" t="s">
        <v>239</v>
      </c>
      <c r="G156" s="89" t="s">
        <v>176</v>
      </c>
      <c r="H156" s="89" t="s">
        <v>187</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240</v>
      </c>
      <c r="E159" s="89" t="s">
        <v>241</v>
      </c>
      <c r="F159" s="89" t="s">
        <v>242</v>
      </c>
      <c r="G159" s="89" t="s">
        <v>206</v>
      </c>
      <c r="H159" s="89" t="s">
        <v>230</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v>-0.59999999999999987</v>
      </c>
      <c r="E162" s="78">
        <v>-0.7</v>
      </c>
      <c r="F162" s="78">
        <v>-0.59999999999999987</v>
      </c>
      <c r="G162" s="78">
        <v>-0.49999999999999994</v>
      </c>
      <c r="H162" s="78">
        <v>0.4</v>
      </c>
    </row>
    <row r="163" spans="1:12" x14ac:dyDescent="0.25">
      <c r="A163" s="61"/>
      <c r="B163" s="101" t="s">
        <v>191</v>
      </c>
      <c r="C163" s="70"/>
      <c r="D163" s="102">
        <v>-0.33150000000000002</v>
      </c>
      <c r="E163" s="102">
        <v>-0.69199999999999984</v>
      </c>
      <c r="F163" s="102">
        <v>-0.17899999999999988</v>
      </c>
      <c r="G163" s="102">
        <v>-0.13600000000000001</v>
      </c>
      <c r="H163" s="102">
        <v>-0.3289999999999999</v>
      </c>
      <c r="L163" s="48" t="s">
        <v>476</v>
      </c>
    </row>
    <row r="164" spans="1:12" x14ac:dyDescent="0.25">
      <c r="A164" s="103"/>
      <c r="B164" s="101" t="s">
        <v>192</v>
      </c>
      <c r="C164" s="77"/>
      <c r="D164" s="77" t="s">
        <v>26</v>
      </c>
      <c r="E164" s="77" t="s">
        <v>27</v>
      </c>
      <c r="F164" s="77" t="s">
        <v>26</v>
      </c>
      <c r="G164" s="77" t="s">
        <v>26</v>
      </c>
      <c r="H164" s="77" t="s">
        <v>26</v>
      </c>
      <c r="L164" s="48" t="s">
        <v>477</v>
      </c>
    </row>
  </sheetData>
  <sheetProtection algorithmName="SHA-512" hashValue="XChnnQ2GUy4dffUkYaTcqa/MKUtWowF6SLn4pUk4LzH1QVQgBY1SciDLRvJEpXLMA21BpoTPLag64Gw+zdKwKA==" saltValue="bQMkC82ue3PzJwinJXwutA=="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2927" priority="182" operator="lessThan">
      <formula>0.5</formula>
    </cfRule>
    <cfRule type="cellIs" dxfId="2926" priority="183" operator="greaterThan">
      <formula>0.5</formula>
    </cfRule>
  </conditionalFormatting>
  <conditionalFormatting sqref="E39:I40">
    <cfRule type="cellIs" dxfId="2925" priority="179" operator="lessThan">
      <formula>0.1</formula>
    </cfRule>
    <cfRule type="cellIs" dxfId="2924" priority="180" operator="greaterThan">
      <formula>0.1</formula>
    </cfRule>
    <cfRule type="cellIs" dxfId="2923" priority="181" operator="greaterThan">
      <formula>0.1</formula>
    </cfRule>
  </conditionalFormatting>
  <conditionalFormatting sqref="E46:I46">
    <cfRule type="cellIs" dxfId="2922" priority="176" operator="between">
      <formula>0.5</formula>
      <formula>0.8</formula>
    </cfRule>
    <cfRule type="cellIs" dxfId="2921" priority="177" operator="greaterThan">
      <formula>0.8</formula>
    </cfRule>
    <cfRule type="cellIs" dxfId="2920" priority="178" operator="lessThan">
      <formula>0.5</formula>
    </cfRule>
  </conditionalFormatting>
  <conditionalFormatting sqref="E47:I47">
    <cfRule type="cellIs" dxfId="2919" priority="172" operator="lessThan">
      <formula>0.6</formula>
    </cfRule>
    <cfRule type="cellIs" dxfId="2918" priority="173" operator="equal">
      <formula>0.6</formula>
    </cfRule>
    <cfRule type="cellIs" dxfId="2917" priority="174" operator="greaterThan">
      <formula>0.6</formula>
    </cfRule>
    <cfRule type="cellIs" dxfId="2916" priority="175" operator="lessThan">
      <formula>0.6</formula>
    </cfRule>
  </conditionalFormatting>
  <conditionalFormatting sqref="E49:I49">
    <cfRule type="cellIs" dxfId="2915" priority="168" operator="equal">
      <formula>0.5</formula>
    </cfRule>
    <cfRule type="cellIs" dxfId="2914" priority="169" operator="lessThan">
      <formula>0.5</formula>
    </cfRule>
    <cfRule type="cellIs" dxfId="2913" priority="170" operator="greaterThan">
      <formula>0.5</formula>
    </cfRule>
    <cfRule type="cellIs" dxfId="2912" priority="171" operator="lessThan">
      <formula>0.5</formula>
    </cfRule>
  </conditionalFormatting>
  <conditionalFormatting sqref="E52:I52">
    <cfRule type="cellIs" dxfId="2911" priority="164" operator="equal">
      <formula>1</formula>
    </cfRule>
    <cfRule type="cellIs" dxfId="2910" priority="165" operator="lessThan">
      <formula>1</formula>
    </cfRule>
    <cfRule type="cellIs" dxfId="2909" priority="166" operator="greaterThan">
      <formula>1</formula>
    </cfRule>
    <cfRule type="cellIs" dxfId="2908" priority="167" operator="lessThan">
      <formula>1</formula>
    </cfRule>
  </conditionalFormatting>
  <conditionalFormatting sqref="E54:I54">
    <cfRule type="cellIs" dxfId="2907" priority="160" operator="equal">
      <formula>0.75</formula>
    </cfRule>
    <cfRule type="cellIs" dxfId="2906" priority="161" operator="lessThan">
      <formula>0.75</formula>
    </cfRule>
    <cfRule type="cellIs" dxfId="2905" priority="162" operator="greaterThan">
      <formula>0.75</formula>
    </cfRule>
    <cfRule type="cellIs" dxfId="2904" priority="163" operator="lessThan">
      <formula>0.75</formula>
    </cfRule>
  </conditionalFormatting>
  <conditionalFormatting sqref="E58:I59 D64:H68 D115:H120">
    <cfRule type="cellIs" dxfId="2903" priority="158" operator="greaterThan">
      <formula>0</formula>
    </cfRule>
    <cfRule type="cellIs" dxfId="2902" priority="159" operator="lessThan">
      <formula>0</formula>
    </cfRule>
  </conditionalFormatting>
  <conditionalFormatting sqref="D64:H64">
    <cfRule type="cellIs" dxfId="2901" priority="157" operator="lessThan">
      <formula>0</formula>
    </cfRule>
  </conditionalFormatting>
  <conditionalFormatting sqref="D64:H68 D115:H119">
    <cfRule type="cellIs" dxfId="2900" priority="156" operator="equal">
      <formula>"-"</formula>
    </cfRule>
  </conditionalFormatting>
  <conditionalFormatting sqref="D64:H68 D115:H119">
    <cfRule type="cellIs" dxfId="2899" priority="155" operator="equal">
      <formula>0</formula>
    </cfRule>
  </conditionalFormatting>
  <conditionalFormatting sqref="E33:I33">
    <cfRule type="cellIs" dxfId="2898" priority="152" operator="lessThan">
      <formula>0.2</formula>
    </cfRule>
    <cfRule type="cellIs" dxfId="2897" priority="153" operator="greaterThan">
      <formula>10</formula>
    </cfRule>
    <cfRule type="cellIs" dxfId="2896" priority="154" operator="between">
      <formula>0.2</formula>
      <formula>10</formula>
    </cfRule>
  </conditionalFormatting>
  <conditionalFormatting sqref="E34:I34">
    <cfRule type="cellIs" dxfId="2895" priority="149" operator="lessThan">
      <formula>0.7</formula>
    </cfRule>
    <cfRule type="cellIs" dxfId="2894" priority="150" operator="greaterThan">
      <formula>10</formula>
    </cfRule>
    <cfRule type="cellIs" dxfId="2893" priority="151" operator="between">
      <formula>0.7</formula>
      <formula>10</formula>
    </cfRule>
  </conditionalFormatting>
  <conditionalFormatting sqref="E35:I35">
    <cfRule type="cellIs" dxfId="2892" priority="146" operator="lessThan">
      <formula>1.5</formula>
    </cfRule>
    <cfRule type="cellIs" dxfId="2891" priority="147" operator="greaterThan">
      <formula>10</formula>
    </cfRule>
    <cfRule type="cellIs" dxfId="2890" priority="148" operator="between">
      <formula>1.5</formula>
      <formula>10</formula>
    </cfRule>
  </conditionalFormatting>
  <conditionalFormatting sqref="E36:I36">
    <cfRule type="cellIs" dxfId="2889" priority="143" operator="lessThan">
      <formula>1.5</formula>
    </cfRule>
    <cfRule type="cellIs" dxfId="2888" priority="144" operator="greaterThan">
      <formula>10</formula>
    </cfRule>
    <cfRule type="cellIs" dxfId="2887" priority="145" operator="between">
      <formula>1.5</formula>
      <formula>10</formula>
    </cfRule>
  </conditionalFormatting>
  <conditionalFormatting sqref="E38:I38">
    <cfRule type="cellIs" dxfId="2886" priority="140" operator="equal">
      <formula>0.5</formula>
    </cfRule>
    <cfRule type="cellIs" dxfId="2885" priority="141" operator="greaterThan">
      <formula>0.5</formula>
    </cfRule>
    <cfRule type="cellIs" dxfId="2884" priority="142" operator="lessThan">
      <formula>0.5</formula>
    </cfRule>
  </conditionalFormatting>
  <conditionalFormatting sqref="E39:I39">
    <cfRule type="cellIs" dxfId="2883" priority="137" operator="equal">
      <formula>0.1</formula>
    </cfRule>
    <cfRule type="cellIs" dxfId="2882" priority="138" operator="greaterThan">
      <formula>0.1</formula>
    </cfRule>
    <cfRule type="cellIs" dxfId="2881" priority="139" operator="lessThan">
      <formula>0.1</formula>
    </cfRule>
  </conditionalFormatting>
  <conditionalFormatting sqref="E58:I58">
    <cfRule type="cellIs" dxfId="2880" priority="135" operator="equal">
      <formula>0</formula>
    </cfRule>
    <cfRule type="cellIs" dxfId="2879" priority="136" operator="lessThan">
      <formula>0</formula>
    </cfRule>
  </conditionalFormatting>
  <conditionalFormatting sqref="L11">
    <cfRule type="expression" dxfId="2878" priority="133">
      <formula>H11/H12&gt;=G11/G12</formula>
    </cfRule>
    <cfRule type="expression" dxfId="2877" priority="134">
      <formula>H11/H12&lt;G11/G12</formula>
    </cfRule>
  </conditionalFormatting>
  <conditionalFormatting sqref="L13">
    <cfRule type="expression" dxfId="2876" priority="131">
      <formula>$I$13&gt;=0</formula>
    </cfRule>
    <cfRule type="expression" dxfId="2875" priority="132">
      <formula>$I$13&lt;0</formula>
    </cfRule>
  </conditionalFormatting>
  <conditionalFormatting sqref="L14">
    <cfRule type="expression" dxfId="2874" priority="129">
      <formula>H13&gt;=H14</formula>
    </cfRule>
    <cfRule type="expression" dxfId="2873" priority="130">
      <formula>H13&lt;H14</formula>
    </cfRule>
  </conditionalFormatting>
  <conditionalFormatting sqref="L15">
    <cfRule type="expression" dxfId="2872" priority="127">
      <formula>$I$15&lt;=0</formula>
    </cfRule>
    <cfRule type="expression" dxfId="2871" priority="128">
      <formula>$I$15&gt;0</formula>
    </cfRule>
  </conditionalFormatting>
  <conditionalFormatting sqref="L16">
    <cfRule type="expression" dxfId="2870" priority="123">
      <formula>AND(ISNUMBER(H16/H17),ISNUMBER(G16/G17),G13&lt;&gt;"-",H13&lt;&gt;"-",G13&gt;0,H13&gt;0,H16/H17&gt;G16/G17)</formula>
    </cfRule>
    <cfRule type="expression" dxfId="2869" priority="124">
      <formula>AND(ISNUMBER(H16/H17),ISNUMBER(G16/G17),G13&lt;&gt;"-",H13&lt;&gt;"-",G13&gt;0,H13&gt;0,H16/H17&lt;=G16/G17)</formula>
    </cfRule>
    <cfRule type="expression" dxfId="2868" priority="125">
      <formula>$I$16&gt;0</formula>
    </cfRule>
    <cfRule type="expression" dxfId="2867" priority="126">
      <formula>$I$16&lt;=0</formula>
    </cfRule>
  </conditionalFormatting>
  <conditionalFormatting sqref="L17">
    <cfRule type="expression" dxfId="2866" priority="121">
      <formula>H13/H17&lt;H16/H17</formula>
    </cfRule>
    <cfRule type="expression" dxfId="2865" priority="122">
      <formula>H13/H17&gt;=H16/H17</formula>
    </cfRule>
  </conditionalFormatting>
  <conditionalFormatting sqref="L22">
    <cfRule type="expression" dxfId="2864" priority="119">
      <formula>COUNTIF(H22:H27,""+"")&lt;COUNTIF(H22:H27,""-"")</formula>
    </cfRule>
    <cfRule type="expression" dxfId="2863" priority="120">
      <formula>COUNTIF(H22:H27,""+"")&gt;=COUNTIF(H22:H27,""-"")</formula>
    </cfRule>
  </conditionalFormatting>
  <conditionalFormatting sqref="L33">
    <cfRule type="expression" dxfId="2862" priority="117">
      <formula>OR($I$33&lt;0.2,$I$33&gt;10)</formula>
    </cfRule>
    <cfRule type="expression" dxfId="2861" priority="118">
      <formula>AND(I33&lt;=10,I33&gt;=0.2)</formula>
    </cfRule>
  </conditionalFormatting>
  <conditionalFormatting sqref="L34">
    <cfRule type="expression" dxfId="2860" priority="115">
      <formula>OR($I$34&lt;0.7,$I$34&gt;10)</formula>
    </cfRule>
    <cfRule type="expression" dxfId="2859" priority="116">
      <formula>AND(I34&lt;=10,I34&gt;=0.7)</formula>
    </cfRule>
  </conditionalFormatting>
  <conditionalFormatting sqref="L35">
    <cfRule type="expression" dxfId="2858" priority="113">
      <formula>OR(I35&gt;10,I35&lt;1.5)</formula>
    </cfRule>
    <cfRule type="expression" dxfId="2857" priority="114">
      <formula>AND(I35&lt;=10,I35&gt;=1.5)</formula>
    </cfRule>
  </conditionalFormatting>
  <conditionalFormatting sqref="L36">
    <cfRule type="expression" dxfId="2856" priority="111">
      <formula>OR(I36&lt;1.5,I36&gt;10)</formula>
    </cfRule>
    <cfRule type="expression" dxfId="2855" priority="112">
      <formula>AND(I36&lt;=10,I36&gt;=1.5)</formula>
    </cfRule>
  </conditionalFormatting>
  <conditionalFormatting sqref="L37">
    <cfRule type="expression" dxfId="2854" priority="108">
      <formula>AND($I$37&lt;0,OR($J$37=0,$J$37="-"))</formula>
    </cfRule>
    <cfRule type="expression" dxfId="2853" priority="109">
      <formula>J37&lt;=0</formula>
    </cfRule>
    <cfRule type="expression" dxfId="2852" priority="110">
      <formula>AND(J37&gt;0,$J$37&lt;&gt;"-")</formula>
    </cfRule>
  </conditionalFormatting>
  <conditionalFormatting sqref="L38">
    <cfRule type="expression" dxfId="2851" priority="106">
      <formula>I38&gt;=0.5</formula>
    </cfRule>
    <cfRule type="expression" dxfId="2850" priority="107">
      <formula>I38&lt;0.5</formula>
    </cfRule>
  </conditionalFormatting>
  <conditionalFormatting sqref="L39">
    <cfRule type="expression" dxfId="2849" priority="104">
      <formula>I39&lt;0.1</formula>
    </cfRule>
    <cfRule type="expression" dxfId="2848" priority="105">
      <formula>I39&gt;=0.1</formula>
    </cfRule>
  </conditionalFormatting>
  <conditionalFormatting sqref="L45">
    <cfRule type="expression" dxfId="2847" priority="102">
      <formula>J45&lt;=0</formula>
    </cfRule>
    <cfRule type="expression" dxfId="2846" priority="103">
      <formula>J45&gt;0</formula>
    </cfRule>
  </conditionalFormatting>
  <conditionalFormatting sqref="L46">
    <cfRule type="expression" dxfId="2845" priority="100">
      <formula>AND(I46&lt;=0.8,I46&gt;=0.5)</formula>
    </cfRule>
    <cfRule type="expression" dxfId="2844" priority="101">
      <formula>OR(I46&gt;0.8,I46&lt;0.5)</formula>
    </cfRule>
  </conditionalFormatting>
  <conditionalFormatting sqref="L47">
    <cfRule type="expression" dxfId="2843" priority="98">
      <formula>I47&lt;0.6</formula>
    </cfRule>
    <cfRule type="expression" dxfId="2842" priority="99">
      <formula>I47&gt;=0.6</formula>
    </cfRule>
  </conditionalFormatting>
  <conditionalFormatting sqref="L48">
    <cfRule type="expression" dxfId="2841" priority="96">
      <formula>J48&lt;=0</formula>
    </cfRule>
    <cfRule type="expression" dxfId="2840" priority="97">
      <formula>J48&gt;0</formula>
    </cfRule>
  </conditionalFormatting>
  <conditionalFormatting sqref="L49">
    <cfRule type="expression" dxfId="2839" priority="94">
      <formula>I49&lt;=0.5</formula>
    </cfRule>
    <cfRule type="expression" dxfId="2838" priority="95">
      <formula>I49&gt;0.5</formula>
    </cfRule>
  </conditionalFormatting>
  <conditionalFormatting sqref="L50">
    <cfRule type="expression" dxfId="2837" priority="92">
      <formula>J50&lt;=0</formula>
    </cfRule>
    <cfRule type="expression" dxfId="2836" priority="93">
      <formula>J50&gt;0</formula>
    </cfRule>
  </conditionalFormatting>
  <conditionalFormatting sqref="L51">
    <cfRule type="expression" dxfId="2835" priority="90">
      <formula>J51&gt;=0</formula>
    </cfRule>
    <cfRule type="expression" dxfId="2834" priority="91">
      <formula>J51&lt;0</formula>
    </cfRule>
  </conditionalFormatting>
  <conditionalFormatting sqref="L52">
    <cfRule type="expression" dxfId="2833" priority="88">
      <formula>I52&lt;=1</formula>
    </cfRule>
    <cfRule type="expression" dxfId="2832" priority="89">
      <formula>I52&gt;1</formula>
    </cfRule>
  </conditionalFormatting>
  <conditionalFormatting sqref="L54">
    <cfRule type="expression" dxfId="2831" priority="86">
      <formula>I54&lt;=0.75</formula>
    </cfRule>
    <cfRule type="expression" dxfId="2830" priority="87">
      <formula>I54&gt;0.75</formula>
    </cfRule>
  </conditionalFormatting>
  <conditionalFormatting sqref="L55">
    <cfRule type="expression" dxfId="2829" priority="84">
      <formula>I55&lt;0.5</formula>
    </cfRule>
    <cfRule type="expression" dxfId="2828" priority="85">
      <formula>I55&gt;=0.5</formula>
    </cfRule>
  </conditionalFormatting>
  <conditionalFormatting sqref="L56">
    <cfRule type="expression" dxfId="2827" priority="82">
      <formula>J56&gt;0</formula>
    </cfRule>
    <cfRule type="expression" dxfId="2826" priority="83">
      <formula>J56&lt;0</formula>
    </cfRule>
  </conditionalFormatting>
  <conditionalFormatting sqref="L57">
    <cfRule type="expression" dxfId="2825" priority="80">
      <formula>J57&lt;=0</formula>
    </cfRule>
    <cfRule type="expression" dxfId="2824" priority="81">
      <formula>J57&gt;0</formula>
    </cfRule>
  </conditionalFormatting>
  <conditionalFormatting sqref="L58">
    <cfRule type="expression" dxfId="2823" priority="78">
      <formula>I58&lt;=0</formula>
    </cfRule>
    <cfRule type="expression" dxfId="2822" priority="79">
      <formula>I58&gt;0</formula>
    </cfRule>
  </conditionalFormatting>
  <conditionalFormatting sqref="L64">
    <cfRule type="expression" dxfId="2821" priority="76">
      <formula>H64&lt;0</formula>
    </cfRule>
    <cfRule type="expression" dxfId="2820" priority="77">
      <formula>H64&gt;=0</formula>
    </cfRule>
  </conditionalFormatting>
  <conditionalFormatting sqref="L65">
    <cfRule type="expression" dxfId="2819" priority="74">
      <formula>H65&gt;=0</formula>
    </cfRule>
    <cfRule type="expression" dxfId="2818" priority="75">
      <formula>H65&lt;0</formula>
    </cfRule>
  </conditionalFormatting>
  <conditionalFormatting sqref="L67">
    <cfRule type="expression" dxfId="2817" priority="72">
      <formula>H67&lt;=0</formula>
    </cfRule>
    <cfRule type="expression" dxfId="2816" priority="73">
      <formula>H67&gt;0</formula>
    </cfRule>
  </conditionalFormatting>
  <conditionalFormatting sqref="L73">
    <cfRule type="expression" dxfId="2815" priority="70">
      <formula>I73&gt;=0</formula>
    </cfRule>
    <cfRule type="expression" dxfId="2814" priority="71">
      <formula>I73&lt;0</formula>
    </cfRule>
  </conditionalFormatting>
  <conditionalFormatting sqref="L74">
    <cfRule type="expression" dxfId="2813" priority="68">
      <formula>I74&lt;0</formula>
    </cfRule>
    <cfRule type="expression" dxfId="2812" priority="69">
      <formula>I74&gt;=0</formula>
    </cfRule>
  </conditionalFormatting>
  <conditionalFormatting sqref="L75">
    <cfRule type="expression" dxfId="2811" priority="66">
      <formula>AND(I75&gt;=0,I75&lt;&gt;"-")</formula>
    </cfRule>
    <cfRule type="expression" dxfId="2810" priority="67">
      <formula>AND(I75&lt;0,I75&lt;&gt;"-")</formula>
    </cfRule>
  </conditionalFormatting>
  <conditionalFormatting sqref="L76">
    <cfRule type="expression" dxfId="2809" priority="64">
      <formula>I76&gt;=0</formula>
    </cfRule>
    <cfRule type="expression" dxfId="2808" priority="65">
      <formula>I76&lt;0</formula>
    </cfRule>
  </conditionalFormatting>
  <conditionalFormatting sqref="L77">
    <cfRule type="expression" dxfId="2807" priority="62">
      <formula>I77&gt;=0</formula>
    </cfRule>
    <cfRule type="expression" dxfId="2806" priority="63">
      <formula>I77&lt;0</formula>
    </cfRule>
  </conditionalFormatting>
  <conditionalFormatting sqref="L78">
    <cfRule type="expression" dxfId="2805" priority="60">
      <formula>I78&gt;=0</formula>
    </cfRule>
    <cfRule type="expression" dxfId="2804" priority="61">
      <formula>I78&lt;0</formula>
    </cfRule>
  </conditionalFormatting>
  <conditionalFormatting sqref="L82">
    <cfRule type="expression" dxfId="2803" priority="58">
      <formula>I82&lt;=0</formula>
    </cfRule>
    <cfRule type="expression" dxfId="2802" priority="59">
      <formula>I82&gt;0</formula>
    </cfRule>
  </conditionalFormatting>
  <conditionalFormatting sqref="L83">
    <cfRule type="expression" dxfId="2801" priority="56">
      <formula>I83&lt;=0</formula>
    </cfRule>
    <cfRule type="expression" dxfId="2800" priority="57">
      <formula>I83&gt;0</formula>
    </cfRule>
  </conditionalFormatting>
  <conditionalFormatting sqref="L84">
    <cfRule type="expression" dxfId="2799" priority="54">
      <formula>I84&lt;=0</formula>
    </cfRule>
    <cfRule type="expression" dxfId="2798" priority="55">
      <formula>I84&gt;0</formula>
    </cfRule>
  </conditionalFormatting>
  <conditionalFormatting sqref="L85">
    <cfRule type="expression" dxfId="2797" priority="52">
      <formula>I85&lt;=0</formula>
    </cfRule>
    <cfRule type="expression" dxfId="2796" priority="53">
      <formula>I85&gt;0</formula>
    </cfRule>
  </conditionalFormatting>
  <conditionalFormatting sqref="L86">
    <cfRule type="expression" dxfId="2795" priority="50">
      <formula>I86&lt;=0</formula>
    </cfRule>
    <cfRule type="expression" dxfId="2794" priority="51">
      <formula>I86&gt;0</formula>
    </cfRule>
  </conditionalFormatting>
  <conditionalFormatting sqref="L90">
    <cfRule type="expression" dxfId="2793" priority="48">
      <formula>I90&lt;=0</formula>
    </cfRule>
    <cfRule type="expression" dxfId="2792" priority="49">
      <formula>I90&gt;0</formula>
    </cfRule>
  </conditionalFormatting>
  <conditionalFormatting sqref="L91">
    <cfRule type="expression" dxfId="2791" priority="46">
      <formula>I91&lt;=0</formula>
    </cfRule>
    <cfRule type="expression" dxfId="2790" priority="47">
      <formula>I91&gt;0</formula>
    </cfRule>
  </conditionalFormatting>
  <conditionalFormatting sqref="L98">
    <cfRule type="expression" dxfId="2789" priority="44">
      <formula>I98&gt;=0</formula>
    </cfRule>
    <cfRule type="expression" dxfId="2788" priority="45">
      <formula>I98&lt;0</formula>
    </cfRule>
  </conditionalFormatting>
  <conditionalFormatting sqref="L105">
    <cfRule type="expression" dxfId="2787" priority="41">
      <formula>AND(I105&lt;I98,I98&gt;0)</formula>
    </cfRule>
    <cfRule type="expression" dxfId="2786" priority="42">
      <formula>I105&gt;I98</formula>
    </cfRule>
    <cfRule type="expression" dxfId="2785" priority="43">
      <formula>I105&lt;0</formula>
    </cfRule>
  </conditionalFormatting>
  <conditionalFormatting sqref="L110">
    <cfRule type="expression" dxfId="2784" priority="39">
      <formula>I110&gt;=0</formula>
    </cfRule>
    <cfRule type="expression" dxfId="2783" priority="40">
      <formula>I110&lt;0</formula>
    </cfRule>
  </conditionalFormatting>
  <conditionalFormatting sqref="L116">
    <cfRule type="expression" dxfId="2782" priority="36">
      <formula>AND($H$116&lt;&gt;"-",$H$116&lt;0)</formula>
    </cfRule>
    <cfRule type="expression" dxfId="2781" priority="37">
      <formula>I116&lt;=0</formula>
    </cfRule>
    <cfRule type="expression" dxfId="2780" priority="38">
      <formula>AND(I116&gt;0,$H$116&gt;=0)</formula>
    </cfRule>
  </conditionalFormatting>
  <conditionalFormatting sqref="L118">
    <cfRule type="expression" dxfId="2779" priority="32">
      <formula>$I$118&lt;0</formula>
    </cfRule>
    <cfRule type="expression" dxfId="2778" priority="33">
      <formula>$H$118&lt;0</formula>
    </cfRule>
    <cfRule type="expression" dxfId="2777" priority="34">
      <formula>AND($H$118&gt;0,$I$118="-")</formula>
    </cfRule>
    <cfRule type="expression" dxfId="2776" priority="35">
      <formula>AND($H$118&gt;0,$I$118&lt;&gt;"-",$I$118&gt;0)</formula>
    </cfRule>
  </conditionalFormatting>
  <conditionalFormatting sqref="L125">
    <cfRule type="expression" dxfId="2775" priority="30">
      <formula>AND($H$125&lt;0.2,$H$125&lt;&gt;"-")</formula>
    </cfRule>
    <cfRule type="expression" dxfId="2774" priority="31">
      <formula>AND($H$125&gt;=0.2,$H$125&lt;&gt;"-")</formula>
    </cfRule>
  </conditionalFormatting>
  <conditionalFormatting sqref="L126">
    <cfRule type="expression" dxfId="2773" priority="28">
      <formula>AND($H$126&lt;&gt;"-",$H$126&gt;0)</formula>
    </cfRule>
    <cfRule type="expression" dxfId="2772" priority="29">
      <formula>AND($H$126&lt;&gt;"-",$H$126&lt;=0)</formula>
    </cfRule>
  </conditionalFormatting>
  <conditionalFormatting sqref="L128">
    <cfRule type="expression" dxfId="2771" priority="26">
      <formula>H128&lt;=0.05</formula>
    </cfRule>
    <cfRule type="expression" dxfId="2770" priority="27">
      <formula>H128&gt;0.05</formula>
    </cfRule>
  </conditionalFormatting>
  <conditionalFormatting sqref="L133">
    <cfRule type="expression" dxfId="2769" priority="23">
      <formula>AND(H133&gt;=0,$I$133&gt;=0,$I$133&lt;&gt;"-")</formula>
    </cfRule>
    <cfRule type="expression" dxfId="2768" priority="24">
      <formula>AND(H133&gt;=0,$I$133&lt;0)</formula>
    </cfRule>
    <cfRule type="expression" dxfId="2767" priority="25">
      <formula>$H$133&lt;0</formula>
    </cfRule>
  </conditionalFormatting>
  <conditionalFormatting sqref="L140">
    <cfRule type="expression" dxfId="2766" priority="21">
      <formula>I140&gt;=0</formula>
    </cfRule>
    <cfRule type="expression" dxfId="2765" priority="22">
      <formula>I140&lt;0</formula>
    </cfRule>
  </conditionalFormatting>
  <conditionalFormatting sqref="L141">
    <cfRule type="expression" dxfId="2764" priority="19">
      <formula>I141&lt;=0</formula>
    </cfRule>
    <cfRule type="expression" dxfId="2763" priority="20">
      <formula>I141&gt;0</formula>
    </cfRule>
  </conditionalFormatting>
  <conditionalFormatting sqref="L142">
    <cfRule type="expression" dxfId="2762" priority="17">
      <formula>I142&gt;=0</formula>
    </cfRule>
    <cfRule type="expression" dxfId="2761" priority="18">
      <formula>I142&lt;0</formula>
    </cfRule>
  </conditionalFormatting>
  <conditionalFormatting sqref="L164">
    <cfRule type="expression" dxfId="2760" priority="15">
      <formula>$H$163&gt;=-0.4</formula>
    </cfRule>
    <cfRule type="expression" dxfId="2759" priority="16">
      <formula>$H$163&lt;-0.4</formula>
    </cfRule>
  </conditionalFormatting>
  <conditionalFormatting sqref="L66">
    <cfRule type="expression" dxfId="2758" priority="13">
      <formula>$H$66&lt;0</formula>
    </cfRule>
    <cfRule type="expression" dxfId="2757" priority="14">
      <formula>$H$66&gt;=0</formula>
    </cfRule>
  </conditionalFormatting>
  <conditionalFormatting sqref="L12">
    <cfRule type="expression" dxfId="2756" priority="11">
      <formula>AND(H11/H12&lt;G11/G12,$H$11&lt;&gt;0,$G$10&lt;&gt;0)</formula>
    </cfRule>
    <cfRule type="expression" dxfId="2755" priority="12">
      <formula>AND(H11/H12&gt;=G11/G12,$G$11&lt;&gt;0,$H$10&lt;&gt;0)</formula>
    </cfRule>
  </conditionalFormatting>
  <conditionalFormatting sqref="H164">
    <cfRule type="expression" dxfId="2754" priority="9">
      <formula>AND($H$163&lt;&gt;"-",$H$163&lt;-0.4)</formula>
    </cfRule>
    <cfRule type="expression" dxfId="2753" priority="10">
      <formula>AND($H$163&lt;&gt;"-",$H$163&gt;=-0.4)</formula>
    </cfRule>
  </conditionalFormatting>
  <conditionalFormatting sqref="G164">
    <cfRule type="expression" dxfId="2752" priority="7">
      <formula>AND($G$163&lt;&gt;"-",$G$163&lt;-0.4)</formula>
    </cfRule>
    <cfRule type="expression" dxfId="2751" priority="8">
      <formula>AND($G$163&lt;&gt;"-",$G$163&gt;=-0.4)</formula>
    </cfRule>
  </conditionalFormatting>
  <conditionalFormatting sqref="F164">
    <cfRule type="expression" dxfId="2750" priority="5">
      <formula>AND($F$163&lt;&gt;"-",$F$163&lt;-0.4)</formula>
    </cfRule>
    <cfRule type="expression" dxfId="2749" priority="6">
      <formula>AND($F$163&lt;&gt;"-",$F$163&gt;=-0.4)</formula>
    </cfRule>
  </conditionalFormatting>
  <conditionalFormatting sqref="E164">
    <cfRule type="expression" dxfId="2748" priority="3">
      <formula>AND($E$163&lt;&gt;"-",$E$163&lt;-0.4)</formula>
    </cfRule>
    <cfRule type="expression" dxfId="2747" priority="4">
      <formula>AND($E$163&lt;&gt;"-",$E$163&gt;=-0.4)</formula>
    </cfRule>
  </conditionalFormatting>
  <conditionalFormatting sqref="D164">
    <cfRule type="expression" dxfId="2746" priority="1">
      <formula>AND($D$163&lt;&gt;"-",$D$163&lt;-0.4)</formula>
    </cfRule>
    <cfRule type="expression" dxfId="2745" priority="2">
      <formula>AND($D$163&lt;&gt;"-",$D$163&gt;=-0.4)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32"/>
  <dimension ref="A1:L164"/>
  <sheetViews>
    <sheetView topLeftCell="A10" zoomScale="85" zoomScaleNormal="85" workbookViewId="0">
      <selection activeCell="B1" sqref="B1"/>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6</v>
      </c>
      <c r="B1" s="43" t="s">
        <v>55</v>
      </c>
      <c r="C1" s="44" t="s">
        <v>363</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193</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v>282153</v>
      </c>
      <c r="E10" s="64">
        <v>265316</v>
      </c>
      <c r="F10" s="64">
        <v>264159</v>
      </c>
      <c r="G10" s="64">
        <v>244965</v>
      </c>
      <c r="H10" s="64">
        <v>236166</v>
      </c>
      <c r="I10" s="65">
        <v>-3.591941705957994E-2</v>
      </c>
      <c r="J10" s="66"/>
      <c r="K10" s="60"/>
      <c r="L10" s="67" t="s">
        <v>421</v>
      </c>
    </row>
    <row r="11" spans="1:12" x14ac:dyDescent="0.25">
      <c r="A11" s="61" t="s">
        <v>67</v>
      </c>
      <c r="B11" s="62" t="s">
        <v>411</v>
      </c>
      <c r="C11" s="63" t="s">
        <v>411</v>
      </c>
      <c r="D11" s="64">
        <v>442400</v>
      </c>
      <c r="E11" s="64">
        <v>458961</v>
      </c>
      <c r="F11" s="64">
        <v>505950</v>
      </c>
      <c r="G11" s="64">
        <v>569963</v>
      </c>
      <c r="H11" s="64">
        <v>1176398</v>
      </c>
      <c r="I11" s="65">
        <v>1.063990118656825</v>
      </c>
      <c r="J11" s="66"/>
      <c r="K11" s="60"/>
      <c r="L11" s="67" t="s">
        <v>422</v>
      </c>
    </row>
    <row r="12" spans="1:12" x14ac:dyDescent="0.25">
      <c r="A12" s="61"/>
      <c r="B12" s="68" t="s">
        <v>68</v>
      </c>
      <c r="C12" s="69" t="s">
        <v>411</v>
      </c>
      <c r="D12" s="70">
        <v>724553</v>
      </c>
      <c r="E12" s="70">
        <v>724277</v>
      </c>
      <c r="F12" s="70">
        <v>770109</v>
      </c>
      <c r="G12" s="70">
        <v>814928</v>
      </c>
      <c r="H12" s="70">
        <v>1412564</v>
      </c>
      <c r="I12" s="65">
        <v>0.73336049319694496</v>
      </c>
      <c r="J12" s="66"/>
      <c r="K12" s="60"/>
      <c r="L12" s="67" t="s">
        <v>423</v>
      </c>
    </row>
    <row r="13" spans="1:12" x14ac:dyDescent="0.25">
      <c r="A13" s="61" t="s">
        <v>69</v>
      </c>
      <c r="B13" s="62" t="s">
        <v>70</v>
      </c>
      <c r="C13" s="63" t="s">
        <v>411</v>
      </c>
      <c r="D13" s="64">
        <v>242107</v>
      </c>
      <c r="E13" s="64">
        <v>279376</v>
      </c>
      <c r="F13" s="64">
        <v>345588</v>
      </c>
      <c r="G13" s="64">
        <v>487175</v>
      </c>
      <c r="H13" s="64">
        <v>820849</v>
      </c>
      <c r="I13" s="65">
        <v>0.68491609791142816</v>
      </c>
      <c r="J13" s="66"/>
      <c r="L13" s="67" t="s">
        <v>424</v>
      </c>
    </row>
    <row r="14" spans="1:12" x14ac:dyDescent="0.25">
      <c r="A14" s="61" t="s">
        <v>71</v>
      </c>
      <c r="B14" s="62" t="s">
        <v>411</v>
      </c>
      <c r="C14" s="63" t="s">
        <v>411</v>
      </c>
      <c r="D14" s="64">
        <v>10837</v>
      </c>
      <c r="E14" s="64">
        <v>18535</v>
      </c>
      <c r="F14" s="64">
        <v>33424</v>
      </c>
      <c r="G14" s="64">
        <v>34203</v>
      </c>
      <c r="H14" s="64">
        <v>64918</v>
      </c>
      <c r="I14" s="65">
        <v>0.89802064146419902</v>
      </c>
      <c r="J14" s="66"/>
      <c r="K14" s="60"/>
      <c r="L14" s="48" t="s">
        <v>425</v>
      </c>
    </row>
    <row r="15" spans="1:12" x14ac:dyDescent="0.25">
      <c r="A15" s="61" t="s">
        <v>72</v>
      </c>
      <c r="B15" s="62" t="s">
        <v>411</v>
      </c>
      <c r="C15" s="63" t="s">
        <v>411</v>
      </c>
      <c r="D15" s="64">
        <v>471609</v>
      </c>
      <c r="E15" s="64">
        <v>426366</v>
      </c>
      <c r="F15" s="64">
        <v>391097</v>
      </c>
      <c r="G15" s="64">
        <v>293550</v>
      </c>
      <c r="H15" s="64">
        <v>526797</v>
      </c>
      <c r="I15" s="65">
        <v>0.79457332652018398</v>
      </c>
      <c r="J15" s="66"/>
      <c r="K15" s="60"/>
      <c r="L15" s="67" t="s">
        <v>426</v>
      </c>
    </row>
    <row r="16" spans="1:12" x14ac:dyDescent="0.25">
      <c r="A16" s="61"/>
      <c r="B16" s="68" t="s">
        <v>73</v>
      </c>
      <c r="C16" s="69" t="s">
        <v>411</v>
      </c>
      <c r="D16" s="70">
        <v>482446</v>
      </c>
      <c r="E16" s="70">
        <v>444901</v>
      </c>
      <c r="F16" s="70">
        <v>424521</v>
      </c>
      <c r="G16" s="70">
        <v>327753</v>
      </c>
      <c r="H16" s="70">
        <v>591715</v>
      </c>
      <c r="I16" s="65">
        <v>0.80536867702202575</v>
      </c>
      <c r="J16" s="66"/>
      <c r="K16" s="60"/>
      <c r="L16" s="67" t="s">
        <v>427</v>
      </c>
    </row>
    <row r="17" spans="1:12" x14ac:dyDescent="0.25">
      <c r="A17" s="61"/>
      <c r="B17" s="68" t="s">
        <v>74</v>
      </c>
      <c r="C17" s="69" t="s">
        <v>411</v>
      </c>
      <c r="D17" s="70">
        <v>724553</v>
      </c>
      <c r="E17" s="70">
        <v>724277</v>
      </c>
      <c r="F17" s="70">
        <v>770109</v>
      </c>
      <c r="G17" s="70">
        <v>814928</v>
      </c>
      <c r="H17" s="70">
        <v>1412564</v>
      </c>
      <c r="I17" s="65">
        <v>0.73336049319694496</v>
      </c>
      <c r="J17" s="66"/>
      <c r="K17" s="71"/>
      <c r="L17" s="67" t="s">
        <v>428</v>
      </c>
    </row>
    <row r="18" spans="1:12" x14ac:dyDescent="0.25">
      <c r="A18" s="61"/>
      <c r="B18" s="68" t="s">
        <v>75</v>
      </c>
      <c r="C18" s="69" t="s">
        <v>411</v>
      </c>
      <c r="D18" s="70">
        <v>-29209</v>
      </c>
      <c r="E18" s="70">
        <v>32595</v>
      </c>
      <c r="F18" s="70">
        <v>114853</v>
      </c>
      <c r="G18" s="70">
        <v>276413</v>
      </c>
      <c r="H18" s="70">
        <v>649601</v>
      </c>
      <c r="I18" s="65">
        <v>1.3501101612442252</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33</v>
      </c>
      <c r="E22" s="74" t="s">
        <v>35</v>
      </c>
      <c r="F22" s="74" t="s">
        <v>33</v>
      </c>
      <c r="G22" s="74" t="s">
        <v>33</v>
      </c>
      <c r="H22" s="74" t="s">
        <v>33</v>
      </c>
      <c r="L22" s="48" t="s">
        <v>429</v>
      </c>
    </row>
    <row r="23" spans="1:12" x14ac:dyDescent="0.25">
      <c r="A23" s="61" t="s">
        <v>67</v>
      </c>
      <c r="B23" s="129" t="s">
        <v>78</v>
      </c>
      <c r="C23" s="130"/>
      <c r="D23" s="74" t="s">
        <v>35</v>
      </c>
      <c r="E23" s="74" t="s">
        <v>35</v>
      </c>
      <c r="F23" s="74" t="s">
        <v>35</v>
      </c>
      <c r="G23" s="74" t="s">
        <v>33</v>
      </c>
      <c r="H23" s="74" t="s">
        <v>33</v>
      </c>
    </row>
    <row r="24" spans="1:12" x14ac:dyDescent="0.25">
      <c r="A24" s="61" t="s">
        <v>69</v>
      </c>
      <c r="B24" s="62" t="s">
        <v>411</v>
      </c>
      <c r="C24" s="62" t="s">
        <v>411</v>
      </c>
      <c r="D24" s="74" t="s">
        <v>33</v>
      </c>
      <c r="E24" s="74" t="s">
        <v>33</v>
      </c>
      <c r="F24" s="74" t="s">
        <v>33</v>
      </c>
      <c r="G24" s="74" t="s">
        <v>33</v>
      </c>
      <c r="H24" s="74" t="s">
        <v>33</v>
      </c>
    </row>
    <row r="25" spans="1:12" ht="15" customHeight="1" x14ac:dyDescent="0.25">
      <c r="A25" s="61" t="s">
        <v>71</v>
      </c>
      <c r="B25" s="62" t="s">
        <v>411</v>
      </c>
      <c r="C25" s="62" t="s">
        <v>411</v>
      </c>
      <c r="D25" s="74"/>
      <c r="E25" s="74" t="s">
        <v>33</v>
      </c>
      <c r="F25" s="74" t="s">
        <v>33</v>
      </c>
      <c r="G25" s="74" t="s">
        <v>33</v>
      </c>
      <c r="H25" s="74" t="s">
        <v>35</v>
      </c>
    </row>
    <row r="26" spans="1:12" ht="43.5" customHeight="1" x14ac:dyDescent="0.25">
      <c r="A26" s="61" t="s">
        <v>72</v>
      </c>
      <c r="B26" s="62" t="s">
        <v>411</v>
      </c>
      <c r="C26" s="62" t="s">
        <v>411</v>
      </c>
      <c r="D26" s="74" t="s">
        <v>35</v>
      </c>
      <c r="E26" s="74" t="s">
        <v>33</v>
      </c>
      <c r="F26" s="74" t="s">
        <v>33</v>
      </c>
      <c r="G26" s="74" t="s">
        <v>33</v>
      </c>
      <c r="H26" s="74" t="s">
        <v>33</v>
      </c>
    </row>
    <row r="27" spans="1:12" ht="46.5" customHeight="1" x14ac:dyDescent="0.25">
      <c r="A27" s="61" t="s">
        <v>79</v>
      </c>
      <c r="B27" s="129" t="s">
        <v>80</v>
      </c>
      <c r="C27" s="130"/>
      <c r="D27" s="74" t="s">
        <v>35</v>
      </c>
      <c r="E27" s="74" t="s">
        <v>33</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v>4.2504032433846289E-4</v>
      </c>
      <c r="F33" s="78">
        <v>1.198263740294675E-4</v>
      </c>
      <c r="G33" s="78">
        <v>4.8530339550609056E-5</v>
      </c>
      <c r="H33" s="78">
        <v>9.0195385754390453E-5</v>
      </c>
      <c r="I33" s="78">
        <v>4.8781380147197811E-5</v>
      </c>
      <c r="J33" s="65">
        <v>-0.45915880575051177</v>
      </c>
      <c r="L33" s="48" t="s">
        <v>430</v>
      </c>
    </row>
    <row r="34" spans="1:12" x14ac:dyDescent="0.25">
      <c r="A34" s="61" t="s">
        <v>67</v>
      </c>
      <c r="B34" s="62" t="s">
        <v>86</v>
      </c>
      <c r="C34" s="63" t="s">
        <v>411</v>
      </c>
      <c r="D34" s="77" t="s">
        <v>411</v>
      </c>
      <c r="E34" s="78">
        <v>0.36597279741924232</v>
      </c>
      <c r="F34" s="78">
        <v>0.50140979397199981</v>
      </c>
      <c r="G34" s="78">
        <v>0.56545933966384654</v>
      </c>
      <c r="H34" s="78">
        <v>0.52549334996937114</v>
      </c>
      <c r="I34" s="78">
        <v>0.88227020412975032</v>
      </c>
      <c r="J34" s="65">
        <v>0.67893695359070527</v>
      </c>
      <c r="L34" s="48" t="s">
        <v>431</v>
      </c>
    </row>
    <row r="35" spans="1:12" x14ac:dyDescent="0.25">
      <c r="A35" s="61" t="s">
        <v>69</v>
      </c>
      <c r="B35" s="62" t="s">
        <v>411</v>
      </c>
      <c r="C35" s="63" t="s">
        <v>411</v>
      </c>
      <c r="D35" s="77" t="s">
        <v>411</v>
      </c>
      <c r="E35" s="78">
        <v>0.9642966127555691</v>
      </c>
      <c r="F35" s="78">
        <v>1.122359845937519</v>
      </c>
      <c r="G35" s="78">
        <v>1.3641069608683696</v>
      </c>
      <c r="H35" s="78">
        <v>2.1420013604470687</v>
      </c>
      <c r="I35" s="78">
        <v>2.3910965851001338</v>
      </c>
      <c r="J35" s="65">
        <v>0.11629088069350016</v>
      </c>
      <c r="L35" s="48" t="s">
        <v>432</v>
      </c>
    </row>
    <row r="36" spans="1:12" x14ac:dyDescent="0.25">
      <c r="A36" s="61" t="s">
        <v>71</v>
      </c>
      <c r="B36" s="62" t="s">
        <v>411</v>
      </c>
      <c r="C36" s="63" t="s">
        <v>411</v>
      </c>
      <c r="D36" s="77" t="s">
        <v>411</v>
      </c>
      <c r="E36" s="78">
        <v>0.94204426160041055</v>
      </c>
      <c r="F36" s="78">
        <v>1.0736934450007019</v>
      </c>
      <c r="G36" s="78">
        <v>1.251341739091723</v>
      </c>
      <c r="H36" s="78">
        <v>1.8980292515285122</v>
      </c>
      <c r="I36" s="78">
        <v>2.1123702436125114</v>
      </c>
      <c r="J36" s="65">
        <v>0.11292818164492831</v>
      </c>
      <c r="L36" s="48" t="s">
        <v>433</v>
      </c>
    </row>
    <row r="37" spans="1:12" x14ac:dyDescent="0.25">
      <c r="A37" s="61" t="s">
        <v>72</v>
      </c>
      <c r="B37" s="62" t="s">
        <v>411</v>
      </c>
      <c r="C37" s="63" t="s">
        <v>411</v>
      </c>
      <c r="D37" s="77" t="s">
        <v>411</v>
      </c>
      <c r="E37" s="78">
        <v>-0.1654062046946185</v>
      </c>
      <c r="F37" s="78">
        <v>5.0326441784548419E-2</v>
      </c>
      <c r="G37" s="78">
        <v>0.23562450085072398</v>
      </c>
      <c r="H37" s="78">
        <v>0.49717247395699699</v>
      </c>
      <c r="I37" s="78">
        <v>0.71229056744906794</v>
      </c>
      <c r="J37" s="65">
        <v>0.43268303206721298</v>
      </c>
      <c r="L37" s="48" t="s">
        <v>434</v>
      </c>
    </row>
    <row r="38" spans="1:12" x14ac:dyDescent="0.25">
      <c r="A38" s="61" t="s">
        <v>79</v>
      </c>
      <c r="B38" s="62" t="s">
        <v>411</v>
      </c>
      <c r="C38" s="63" t="s">
        <v>411</v>
      </c>
      <c r="D38" s="77" t="s">
        <v>411</v>
      </c>
      <c r="E38" s="78">
        <v>0.61058335277060483</v>
      </c>
      <c r="F38" s="78">
        <v>0.63368158867394653</v>
      </c>
      <c r="G38" s="78">
        <v>0.65698492031647471</v>
      </c>
      <c r="H38" s="78">
        <v>0.69940289203463368</v>
      </c>
      <c r="I38" s="78">
        <v>0.83281040717447141</v>
      </c>
      <c r="J38" s="65">
        <v>0.1907448720318296</v>
      </c>
      <c r="L38" s="48" t="s">
        <v>435</v>
      </c>
    </row>
    <row r="39" spans="1:12" ht="25.5" x14ac:dyDescent="0.25">
      <c r="A39" s="61" t="s">
        <v>87</v>
      </c>
      <c r="B39" s="62" t="s">
        <v>88</v>
      </c>
      <c r="C39" s="63" t="s">
        <v>411</v>
      </c>
      <c r="D39" s="77" t="s">
        <v>411</v>
      </c>
      <c r="E39" s="78">
        <v>-6.602396021699819E-2</v>
      </c>
      <c r="F39" s="78">
        <v>7.1019106198565884E-2</v>
      </c>
      <c r="G39" s="78">
        <v>0.2270046447277399</v>
      </c>
      <c r="H39" s="78">
        <v>0.48496656800529159</v>
      </c>
      <c r="I39" s="78">
        <v>0.55219492042659035</v>
      </c>
      <c r="J39" s="65">
        <v>0.13862471530319018</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v>0.61058335277060483</v>
      </c>
      <c r="F45" s="78">
        <v>0.63368158867394653</v>
      </c>
      <c r="G45" s="78">
        <v>0.65698492031647471</v>
      </c>
      <c r="H45" s="78">
        <v>0.69940289203463368</v>
      </c>
      <c r="I45" s="78">
        <v>0.83281040717447141</v>
      </c>
      <c r="J45" s="65">
        <v>0.1907448720318296</v>
      </c>
      <c r="L45" s="67" t="s">
        <v>437</v>
      </c>
    </row>
    <row r="46" spans="1:12" x14ac:dyDescent="0.25">
      <c r="A46" s="61" t="s">
        <v>67</v>
      </c>
      <c r="B46" s="62" t="s">
        <v>93</v>
      </c>
      <c r="C46" s="77" t="s">
        <v>411</v>
      </c>
      <c r="D46" s="77" t="s">
        <v>411</v>
      </c>
      <c r="E46" s="78">
        <v>1.1654062046946185</v>
      </c>
      <c r="F46" s="78">
        <v>0.94967355821545163</v>
      </c>
      <c r="G46" s="78">
        <v>0.76437549914927605</v>
      </c>
      <c r="H46" s="78">
        <v>0.50282752604300307</v>
      </c>
      <c r="I46" s="78">
        <v>0.28770943255093201</v>
      </c>
      <c r="J46" s="65">
        <v>-0.42781686035555982</v>
      </c>
      <c r="L46" s="67" t="s">
        <v>438</v>
      </c>
    </row>
    <row r="47" spans="1:12" ht="25.5" x14ac:dyDescent="0.25">
      <c r="A47" s="61" t="s">
        <v>69</v>
      </c>
      <c r="B47" s="62" t="s">
        <v>94</v>
      </c>
      <c r="C47" s="77" t="s">
        <v>411</v>
      </c>
      <c r="D47" s="77" t="s">
        <v>411</v>
      </c>
      <c r="E47" s="78">
        <v>0.76799488788259795</v>
      </c>
      <c r="F47" s="78">
        <v>0.71671611828071302</v>
      </c>
      <c r="G47" s="78">
        <v>0.72766192837637267</v>
      </c>
      <c r="H47" s="78">
        <v>0.82841797066734735</v>
      </c>
      <c r="I47" s="78">
        <v>0.68236625030795062</v>
      </c>
      <c r="J47" s="65">
        <v>-0.17630197017785851</v>
      </c>
      <c r="L47" s="67" t="s">
        <v>439</v>
      </c>
    </row>
    <row r="48" spans="1:12" x14ac:dyDescent="0.25">
      <c r="A48" s="61" t="s">
        <v>71</v>
      </c>
      <c r="B48" s="62" t="s">
        <v>411</v>
      </c>
      <c r="C48" s="77" t="s">
        <v>411</v>
      </c>
      <c r="D48" s="77" t="s">
        <v>411</v>
      </c>
      <c r="E48" s="78">
        <v>3.84082395012635E-2</v>
      </c>
      <c r="F48" s="78">
        <v>6.9860091362752341E-2</v>
      </c>
      <c r="G48" s="78">
        <v>0.12652985512513296</v>
      </c>
      <c r="H48" s="78">
        <v>0.13962402792235626</v>
      </c>
      <c r="I48" s="78">
        <v>0.2748829213349932</v>
      </c>
      <c r="J48" s="65">
        <v>0.96873650921926757</v>
      </c>
      <c r="K48" s="22"/>
      <c r="L48" s="67" t="s">
        <v>440</v>
      </c>
    </row>
    <row r="49" spans="1:12" ht="25.5" customHeight="1" x14ac:dyDescent="0.25">
      <c r="A49" s="61" t="s">
        <v>72</v>
      </c>
      <c r="B49" s="62" t="s">
        <v>411</v>
      </c>
      <c r="C49" s="77" t="s">
        <v>411</v>
      </c>
      <c r="D49" s="77" t="s">
        <v>411</v>
      </c>
      <c r="E49" s="78">
        <v>0.3341467083843418</v>
      </c>
      <c r="F49" s="78">
        <v>0.38573087368506803</v>
      </c>
      <c r="G49" s="78">
        <v>0.44875205977335675</v>
      </c>
      <c r="H49" s="78">
        <v>0.59781354917244223</v>
      </c>
      <c r="I49" s="78">
        <v>0.58110570565298281</v>
      </c>
      <c r="J49" s="65">
        <v>-2.7948251662392419E-2</v>
      </c>
      <c r="K49" s="22"/>
      <c r="L49" s="67" t="s">
        <v>441</v>
      </c>
    </row>
    <row r="50" spans="1:12" x14ac:dyDescent="0.25">
      <c r="A50" s="61" t="s">
        <v>79</v>
      </c>
      <c r="B50" s="62" t="s">
        <v>95</v>
      </c>
      <c r="C50" s="77" t="s">
        <v>411</v>
      </c>
      <c r="D50" s="77" t="s">
        <v>411</v>
      </c>
      <c r="E50" s="78">
        <v>0.6658532916156582</v>
      </c>
      <c r="F50" s="78">
        <v>0.61426912631493202</v>
      </c>
      <c r="G50" s="78">
        <v>0.55124794022664325</v>
      </c>
      <c r="H50" s="78">
        <v>0.40218645082755777</v>
      </c>
      <c r="I50" s="78">
        <v>0.41889429434701719</v>
      </c>
      <c r="J50" s="65">
        <v>4.1542532039755629E-2</v>
      </c>
      <c r="K50" s="22"/>
      <c r="L50" s="67" t="s">
        <v>442</v>
      </c>
    </row>
    <row r="51" spans="1:12" x14ac:dyDescent="0.25">
      <c r="A51" s="61" t="s">
        <v>87</v>
      </c>
      <c r="B51" s="62" t="s">
        <v>96</v>
      </c>
      <c r="C51" s="77" t="s">
        <v>411</v>
      </c>
      <c r="D51" s="77" t="s">
        <v>411</v>
      </c>
      <c r="E51" s="78">
        <v>1.9926974436922518</v>
      </c>
      <c r="F51" s="78">
        <v>1.5924811007387893</v>
      </c>
      <c r="G51" s="78">
        <v>1.2284020278481891</v>
      </c>
      <c r="H51" s="78">
        <v>0.67276235439010623</v>
      </c>
      <c r="I51" s="78">
        <v>0.72085730749504473</v>
      </c>
      <c r="J51" s="65">
        <v>7.1488769832460455E-2</v>
      </c>
      <c r="K51" s="22"/>
      <c r="L51" s="67" t="s">
        <v>443</v>
      </c>
    </row>
    <row r="52" spans="1:12" x14ac:dyDescent="0.25">
      <c r="A52" s="61" t="s">
        <v>97</v>
      </c>
      <c r="B52" s="62" t="s">
        <v>411</v>
      </c>
      <c r="C52" s="77" t="s">
        <v>411</v>
      </c>
      <c r="D52" s="77" t="s">
        <v>411</v>
      </c>
      <c r="E52" s="78">
        <v>0.50183232942132383</v>
      </c>
      <c r="F52" s="78">
        <v>0.62795093739955632</v>
      </c>
      <c r="G52" s="78">
        <v>0.81406573526397985</v>
      </c>
      <c r="H52" s="78">
        <v>1.4864089726104719</v>
      </c>
      <c r="I52" s="78">
        <v>1.3872370989412133</v>
      </c>
      <c r="J52" s="65">
        <v>-6.6719103219008605E-2</v>
      </c>
      <c r="K52" s="22"/>
      <c r="L52" s="67" t="s">
        <v>444</v>
      </c>
    </row>
    <row r="53" spans="1:12" x14ac:dyDescent="0.25">
      <c r="A53" s="61" t="s">
        <v>98</v>
      </c>
      <c r="B53" s="62" t="s">
        <v>411</v>
      </c>
      <c r="C53" s="77" t="s">
        <v>411</v>
      </c>
      <c r="D53" s="77" t="s">
        <v>411</v>
      </c>
      <c r="E53" s="78">
        <v>1.567943633418748</v>
      </c>
      <c r="F53" s="78">
        <v>1.7298655188529903</v>
      </c>
      <c r="G53" s="78">
        <v>1.9153237254835156</v>
      </c>
      <c r="H53" s="78">
        <v>2.3267119792623436</v>
      </c>
      <c r="I53" s="78">
        <v>4.9812335391207876</v>
      </c>
      <c r="J53" s="65">
        <v>1.1408896260120809</v>
      </c>
      <c r="K53" s="22"/>
      <c r="L53" s="67" t="s">
        <v>445</v>
      </c>
    </row>
    <row r="54" spans="1:12" x14ac:dyDescent="0.25">
      <c r="A54" s="61" t="s">
        <v>99</v>
      </c>
      <c r="B54" s="62" t="s">
        <v>411</v>
      </c>
      <c r="C54" s="77" t="s">
        <v>411</v>
      </c>
      <c r="D54" s="77" t="s">
        <v>411</v>
      </c>
      <c r="E54" s="78">
        <v>0.34910351623690744</v>
      </c>
      <c r="F54" s="78">
        <v>0.41132191136816437</v>
      </c>
      <c r="G54" s="78">
        <v>0.49215370811144915</v>
      </c>
      <c r="H54" s="78">
        <v>0.63978412816837804</v>
      </c>
      <c r="I54" s="78">
        <v>0.62706326934567214</v>
      </c>
      <c r="J54" s="65">
        <v>-1.9883048457491642E-2</v>
      </c>
      <c r="K54" s="22"/>
      <c r="L54" s="67" t="s">
        <v>446</v>
      </c>
    </row>
    <row r="55" spans="1:12" x14ac:dyDescent="0.25">
      <c r="A55" s="61" t="s">
        <v>100</v>
      </c>
      <c r="B55" s="62" t="s">
        <v>411</v>
      </c>
      <c r="C55" s="77" t="s">
        <v>411</v>
      </c>
      <c r="D55" s="77" t="s">
        <v>411</v>
      </c>
      <c r="E55" s="78">
        <v>4.2843475235625275E-2</v>
      </c>
      <c r="F55" s="78">
        <v>6.2216568035419972E-2</v>
      </c>
      <c r="G55" s="78">
        <v>8.818718140850422E-2</v>
      </c>
      <c r="H55" s="78">
        <v>6.5601156934124563E-2</v>
      </c>
      <c r="I55" s="78">
        <v>7.3290154182759124E-2</v>
      </c>
      <c r="J55" s="65">
        <v>0.11720825680491741</v>
      </c>
      <c r="K55" s="22"/>
      <c r="L55" s="67" t="s">
        <v>447</v>
      </c>
    </row>
    <row r="56" spans="1:12" x14ac:dyDescent="0.25">
      <c r="A56" s="61" t="s">
        <v>101</v>
      </c>
      <c r="B56" s="62" t="s">
        <v>411</v>
      </c>
      <c r="C56" s="77" t="s">
        <v>411</v>
      </c>
      <c r="D56" s="77" t="s">
        <v>411</v>
      </c>
      <c r="E56" s="78">
        <v>2.2462617577925819E-2</v>
      </c>
      <c r="F56" s="78">
        <v>4.1660953785224129E-2</v>
      </c>
      <c r="G56" s="78">
        <v>7.8733443104110276E-2</v>
      </c>
      <c r="H56" s="78">
        <v>0.10435602420115148</v>
      </c>
      <c r="I56" s="78">
        <v>0.10971160102414169</v>
      </c>
      <c r="J56" s="65">
        <v>5.1320245898474198E-2</v>
      </c>
      <c r="K56" s="22"/>
      <c r="L56" s="67" t="s">
        <v>448</v>
      </c>
    </row>
    <row r="57" spans="1:12" x14ac:dyDescent="0.25">
      <c r="A57" s="61" t="s">
        <v>102</v>
      </c>
      <c r="B57" s="62" t="s">
        <v>411</v>
      </c>
      <c r="C57" s="77" t="s">
        <v>411</v>
      </c>
      <c r="D57" s="77" t="s">
        <v>411</v>
      </c>
      <c r="E57" s="78">
        <v>0.97753738242207422</v>
      </c>
      <c r="F57" s="78">
        <v>0.95833904621477584</v>
      </c>
      <c r="G57" s="78">
        <v>0.92126655689588977</v>
      </c>
      <c r="H57" s="78">
        <v>0.89564397579884847</v>
      </c>
      <c r="I57" s="78">
        <v>0.89028839897585832</v>
      </c>
      <c r="J57" s="65">
        <v>-5.9795822533315977E-3</v>
      </c>
      <c r="K57" s="22"/>
      <c r="L57" s="67" t="s">
        <v>449</v>
      </c>
    </row>
    <row r="58" spans="1:12" ht="25.5" x14ac:dyDescent="0.25">
      <c r="A58" s="61" t="s">
        <v>103</v>
      </c>
      <c r="B58" s="62" t="s">
        <v>411</v>
      </c>
      <c r="C58" s="77" t="s">
        <v>411</v>
      </c>
      <c r="D58" s="77" t="s">
        <v>411</v>
      </c>
      <c r="E58" s="78">
        <v>-4.0313130992487782E-2</v>
      </c>
      <c r="F58" s="78">
        <v>4.5003500042110962E-2</v>
      </c>
      <c r="G58" s="78">
        <v>0.14913862842792383</v>
      </c>
      <c r="H58" s="78" t="s">
        <v>418</v>
      </c>
      <c r="I58" s="78">
        <v>0.45987367652014349</v>
      </c>
      <c r="J58" s="65">
        <v>0.35581154091597544</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v>3638</v>
      </c>
      <c r="E64" s="64">
        <v>-146</v>
      </c>
      <c r="F64" s="64">
        <v>-31</v>
      </c>
      <c r="G64" s="64">
        <v>5</v>
      </c>
      <c r="H64" s="64" t="s">
        <v>35</v>
      </c>
      <c r="I64" s="65" t="s">
        <v>35</v>
      </c>
      <c r="K64" s="22"/>
      <c r="L64" s="67" t="s">
        <v>479</v>
      </c>
    </row>
    <row r="65" spans="1:12" ht="25.5" x14ac:dyDescent="0.25">
      <c r="A65" s="61" t="s">
        <v>67</v>
      </c>
      <c r="B65" s="62" t="s">
        <v>109</v>
      </c>
      <c r="C65" s="77" t="s">
        <v>411</v>
      </c>
      <c r="D65" s="64">
        <v>-3468</v>
      </c>
      <c r="E65" s="64" t="s">
        <v>35</v>
      </c>
      <c r="F65" s="64" t="s">
        <v>35</v>
      </c>
      <c r="G65" s="64" t="s">
        <v>35</v>
      </c>
      <c r="H65" s="64" t="s">
        <v>35</v>
      </c>
      <c r="I65" s="65" t="s">
        <v>35</v>
      </c>
      <c r="K65" s="22"/>
      <c r="L65" s="67" t="s">
        <v>480</v>
      </c>
    </row>
    <row r="66" spans="1:12" x14ac:dyDescent="0.25">
      <c r="A66" s="61" t="s">
        <v>69</v>
      </c>
      <c r="B66" s="62" t="s">
        <v>411</v>
      </c>
      <c r="C66" s="77" t="s">
        <v>411</v>
      </c>
      <c r="D66" s="64" t="s">
        <v>35</v>
      </c>
      <c r="E66" s="64" t="s">
        <v>35</v>
      </c>
      <c r="F66" s="64" t="s">
        <v>35</v>
      </c>
      <c r="G66" s="64" t="s">
        <v>35</v>
      </c>
      <c r="H66" s="64" t="s">
        <v>35</v>
      </c>
      <c r="I66" s="65" t="s">
        <v>35</v>
      </c>
      <c r="K66" s="22"/>
      <c r="L66" s="67" t="s">
        <v>481</v>
      </c>
    </row>
    <row r="67" spans="1:12" x14ac:dyDescent="0.25">
      <c r="A67" s="61" t="s">
        <v>71</v>
      </c>
      <c r="B67" s="62" t="s">
        <v>411</v>
      </c>
      <c r="C67" s="77" t="s">
        <v>411</v>
      </c>
      <c r="D67" s="64">
        <v>170</v>
      </c>
      <c r="E67" s="64">
        <v>-146</v>
      </c>
      <c r="F67" s="64">
        <v>-31</v>
      </c>
      <c r="G67" s="64">
        <v>5</v>
      </c>
      <c r="H67" s="64" t="s">
        <v>35</v>
      </c>
      <c r="I67" s="65" t="s">
        <v>35</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v>1.2040203038002684</v>
      </c>
      <c r="E73" s="78">
        <v>0.90254067074812094</v>
      </c>
      <c r="F73" s="78">
        <v>0.96906823270560616</v>
      </c>
      <c r="G73" s="78">
        <v>1.1094226822465343</v>
      </c>
      <c r="H73" s="78">
        <v>1.0689905957013539</v>
      </c>
      <c r="I73" s="65">
        <v>-3.6444258074214871E-2</v>
      </c>
      <c r="K73" s="60"/>
      <c r="L73" s="86" t="s">
        <v>451</v>
      </c>
    </row>
    <row r="74" spans="1:12" ht="25.5" x14ac:dyDescent="0.25">
      <c r="A74" s="85" t="s">
        <v>67</v>
      </c>
      <c r="B74" s="62" t="s">
        <v>115</v>
      </c>
      <c r="C74" s="77" t="s">
        <v>411</v>
      </c>
      <c r="D74" s="78">
        <v>5.0197914075440329</v>
      </c>
      <c r="E74" s="78">
        <v>2.5075179823695115</v>
      </c>
      <c r="F74" s="78">
        <v>2.3171926702978092</v>
      </c>
      <c r="G74" s="78">
        <v>2.1116163902574923</v>
      </c>
      <c r="H74" s="78">
        <v>1.8204314293927328</v>
      </c>
      <c r="I74" s="65">
        <v>-0.13789671372519138</v>
      </c>
      <c r="K74" s="60"/>
      <c r="L74" s="48" t="s">
        <v>452</v>
      </c>
    </row>
    <row r="75" spans="1:12" x14ac:dyDescent="0.25">
      <c r="A75" s="85" t="s">
        <v>69</v>
      </c>
      <c r="B75" s="62" t="s">
        <v>411</v>
      </c>
      <c r="C75" s="77" t="s">
        <v>411</v>
      </c>
      <c r="D75" s="78">
        <v>2.1175839757568311</v>
      </c>
      <c r="E75" s="78">
        <v>1.4507261796327997</v>
      </c>
      <c r="F75" s="78">
        <v>1.5008244283669685</v>
      </c>
      <c r="G75" s="78">
        <v>1.6344035251920928</v>
      </c>
      <c r="H75" s="78">
        <v>1.3635027351160498</v>
      </c>
      <c r="I75" s="65">
        <v>-0.16574902458326732</v>
      </c>
      <c r="K75" s="60"/>
      <c r="L75" s="86" t="s">
        <v>453</v>
      </c>
    </row>
    <row r="76" spans="1:12" x14ac:dyDescent="0.25">
      <c r="A76" s="85" t="s">
        <v>71</v>
      </c>
      <c r="B76" s="62" t="s">
        <v>411</v>
      </c>
      <c r="C76" s="77" t="s">
        <v>411</v>
      </c>
      <c r="D76" s="78">
        <v>5.9240374907812487</v>
      </c>
      <c r="E76" s="78">
        <v>3.5085646210316184</v>
      </c>
      <c r="F76" s="78">
        <v>3.4920545355460066</v>
      </c>
      <c r="G76" s="78">
        <v>5.0311745385046747</v>
      </c>
      <c r="H76" s="78">
        <v>4.149467891379091</v>
      </c>
      <c r="I76" s="65">
        <v>-0.17524867014206935</v>
      </c>
      <c r="K76" s="60"/>
      <c r="L76" s="86" t="s">
        <v>454</v>
      </c>
    </row>
    <row r="77" spans="1:12" x14ac:dyDescent="0.25">
      <c r="A77" s="85" t="s">
        <v>72</v>
      </c>
      <c r="B77" s="62" t="s">
        <v>411</v>
      </c>
      <c r="C77" s="77" t="s">
        <v>411</v>
      </c>
      <c r="D77" s="78">
        <v>1.7216912323197011</v>
      </c>
      <c r="E77" s="78">
        <v>1.576452575424214</v>
      </c>
      <c r="F77" s="78">
        <v>1.9036928561663284</v>
      </c>
      <c r="G77" s="78">
        <v>2.763126799160287</v>
      </c>
      <c r="H77" s="78">
        <v>3.1480607938740759</v>
      </c>
      <c r="I77" s="65">
        <v>0.1393110134615502</v>
      </c>
      <c r="K77" s="60"/>
      <c r="L77" s="48" t="s">
        <v>455</v>
      </c>
    </row>
    <row r="78" spans="1:12" x14ac:dyDescent="0.25">
      <c r="A78" s="85" t="s">
        <v>79</v>
      </c>
      <c r="B78" s="62" t="s">
        <v>411</v>
      </c>
      <c r="C78" s="77" t="s">
        <v>411</v>
      </c>
      <c r="D78" s="78">
        <v>3.3095140473652314</v>
      </c>
      <c r="E78" s="78">
        <v>2.4813287614305475</v>
      </c>
      <c r="F78" s="78">
        <v>2.6359645131110003</v>
      </c>
      <c r="G78" s="78">
        <v>2.4760815843759021</v>
      </c>
      <c r="H78" s="78">
        <v>2.1318521542632243</v>
      </c>
      <c r="I78" s="65">
        <v>-0.13902184495243158</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v>299</v>
      </c>
      <c r="E82" s="89">
        <v>399</v>
      </c>
      <c r="F82" s="89">
        <v>371</v>
      </c>
      <c r="G82" s="89">
        <v>324</v>
      </c>
      <c r="H82" s="89">
        <v>337</v>
      </c>
      <c r="I82" s="65">
        <v>4.0123456790123455E-2</v>
      </c>
      <c r="K82" s="60"/>
      <c r="L82" s="48" t="s">
        <v>457</v>
      </c>
    </row>
    <row r="83" spans="1:12" x14ac:dyDescent="0.25">
      <c r="A83" s="61" t="s">
        <v>67</v>
      </c>
      <c r="B83" s="62" t="s">
        <v>118</v>
      </c>
      <c r="C83" s="77" t="s">
        <v>411</v>
      </c>
      <c r="D83" s="89">
        <v>170</v>
      </c>
      <c r="E83" s="89">
        <v>248</v>
      </c>
      <c r="F83" s="89">
        <v>240</v>
      </c>
      <c r="G83" s="89">
        <v>220</v>
      </c>
      <c r="H83" s="89">
        <v>264</v>
      </c>
      <c r="I83" s="65">
        <v>0.2</v>
      </c>
      <c r="K83" s="60"/>
      <c r="L83" s="48" t="s">
        <v>458</v>
      </c>
    </row>
    <row r="84" spans="1:12" x14ac:dyDescent="0.25">
      <c r="A84" s="61" t="s">
        <v>69</v>
      </c>
      <c r="B84" s="62" t="s">
        <v>411</v>
      </c>
      <c r="C84" s="77" t="s">
        <v>411</v>
      </c>
      <c r="D84" s="89">
        <v>61</v>
      </c>
      <c r="E84" s="89">
        <v>103</v>
      </c>
      <c r="F84" s="89">
        <v>103</v>
      </c>
      <c r="G84" s="89">
        <v>72</v>
      </c>
      <c r="H84" s="89">
        <v>87</v>
      </c>
      <c r="I84" s="65">
        <v>0.20833333333333334</v>
      </c>
      <c r="K84" s="60"/>
      <c r="L84" s="48" t="s">
        <v>459</v>
      </c>
    </row>
    <row r="85" spans="1:12" ht="14.25" customHeight="1" x14ac:dyDescent="0.25">
      <c r="A85" s="61" t="s">
        <v>71</v>
      </c>
      <c r="B85" s="62" t="s">
        <v>411</v>
      </c>
      <c r="C85" s="77" t="s">
        <v>411</v>
      </c>
      <c r="D85" s="89">
        <v>209</v>
      </c>
      <c r="E85" s="89">
        <v>228</v>
      </c>
      <c r="F85" s="89">
        <v>189</v>
      </c>
      <c r="G85" s="89">
        <v>130</v>
      </c>
      <c r="H85" s="89">
        <v>114</v>
      </c>
      <c r="I85" s="65">
        <v>-0.12307692307692308</v>
      </c>
      <c r="K85" s="60"/>
      <c r="L85" s="48" t="s">
        <v>460</v>
      </c>
    </row>
    <row r="86" spans="1:12" x14ac:dyDescent="0.25">
      <c r="A86" s="61" t="s">
        <v>72</v>
      </c>
      <c r="B86" s="62" t="s">
        <v>411</v>
      </c>
      <c r="C86" s="77" t="s">
        <v>411</v>
      </c>
      <c r="D86" s="89">
        <v>109</v>
      </c>
      <c r="E86" s="89">
        <v>145</v>
      </c>
      <c r="F86" s="89">
        <v>137</v>
      </c>
      <c r="G86" s="89">
        <v>145</v>
      </c>
      <c r="H86" s="89">
        <v>169</v>
      </c>
      <c r="I86" s="65">
        <v>0.16551724137931034</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v>170</v>
      </c>
      <c r="E90" s="89">
        <v>248</v>
      </c>
      <c r="F90" s="89">
        <v>240</v>
      </c>
      <c r="G90" s="89">
        <v>217</v>
      </c>
      <c r="H90" s="89">
        <v>256</v>
      </c>
      <c r="I90" s="65">
        <v>0.17972350230414746</v>
      </c>
      <c r="L90" s="48" t="s">
        <v>462</v>
      </c>
    </row>
    <row r="91" spans="1:12" x14ac:dyDescent="0.25">
      <c r="A91" s="61" t="s">
        <v>67</v>
      </c>
      <c r="B91" s="62" t="s">
        <v>411</v>
      </c>
      <c r="C91" s="77" t="s">
        <v>411</v>
      </c>
      <c r="D91" s="89">
        <v>-39</v>
      </c>
      <c r="E91" s="89">
        <v>20</v>
      </c>
      <c r="F91" s="89">
        <v>51</v>
      </c>
      <c r="G91" s="89">
        <v>87</v>
      </c>
      <c r="H91" s="89">
        <v>142</v>
      </c>
      <c r="I91" s="65">
        <v>0.63218390804597702</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v>827357</v>
      </c>
      <c r="E98" s="64">
        <v>653814</v>
      </c>
      <c r="F98" s="64">
        <v>724081</v>
      </c>
      <c r="G98" s="64">
        <v>879238</v>
      </c>
      <c r="H98" s="64">
        <v>1190584</v>
      </c>
      <c r="I98" s="65">
        <v>0.35410889884195179</v>
      </c>
      <c r="K98" s="60"/>
      <c r="L98" s="48" t="s">
        <v>464</v>
      </c>
    </row>
    <row r="99" spans="1:12" x14ac:dyDescent="0.25">
      <c r="A99" s="61" t="s">
        <v>67</v>
      </c>
      <c r="B99" s="62" t="s">
        <v>127</v>
      </c>
      <c r="C99" s="77" t="s">
        <v>411</v>
      </c>
      <c r="D99" s="64" t="s">
        <v>35</v>
      </c>
      <c r="E99" s="64" t="s">
        <v>35</v>
      </c>
      <c r="F99" s="64" t="s">
        <v>35</v>
      </c>
      <c r="G99" s="64" t="s">
        <v>35</v>
      </c>
      <c r="H99" s="64" t="s">
        <v>35</v>
      </c>
      <c r="I99" s="65" t="s">
        <v>35</v>
      </c>
      <c r="K99" s="60"/>
    </row>
    <row r="100" spans="1:12" x14ac:dyDescent="0.25">
      <c r="A100" s="61" t="s">
        <v>69</v>
      </c>
      <c r="B100" s="62" t="s">
        <v>411</v>
      </c>
      <c r="C100" s="77" t="s">
        <v>411</v>
      </c>
      <c r="D100" s="64" t="s">
        <v>35</v>
      </c>
      <c r="E100" s="64" t="s">
        <v>35</v>
      </c>
      <c r="F100" s="64" t="s">
        <v>35</v>
      </c>
      <c r="G100" s="64" t="s">
        <v>35</v>
      </c>
      <c r="H100" s="64" t="s">
        <v>35</v>
      </c>
      <c r="I100" s="65" t="s">
        <v>35</v>
      </c>
      <c r="K100" s="60"/>
    </row>
    <row r="101" spans="1:12" x14ac:dyDescent="0.25">
      <c r="A101" s="61" t="s">
        <v>71</v>
      </c>
      <c r="B101" s="62" t="s">
        <v>411</v>
      </c>
      <c r="C101" s="77" t="s">
        <v>411</v>
      </c>
      <c r="D101" s="64">
        <v>78578</v>
      </c>
      <c r="E101" s="64">
        <v>25687</v>
      </c>
      <c r="F101" s="64">
        <v>27543</v>
      </c>
      <c r="G101" s="64">
        <v>40502</v>
      </c>
      <c r="H101" s="64">
        <v>39748</v>
      </c>
      <c r="I101" s="65">
        <v>-1.8616364623969185E-2</v>
      </c>
      <c r="K101" s="60"/>
    </row>
    <row r="102" spans="1:12" x14ac:dyDescent="0.25">
      <c r="A102" s="61" t="s">
        <v>72</v>
      </c>
      <c r="B102" s="62" t="s">
        <v>128</v>
      </c>
      <c r="C102" s="77" t="s">
        <v>411</v>
      </c>
      <c r="D102" s="64" t="s">
        <v>35</v>
      </c>
      <c r="E102" s="64" t="s">
        <v>35</v>
      </c>
      <c r="F102" s="64" t="s">
        <v>35</v>
      </c>
      <c r="G102" s="64" t="s">
        <v>35</v>
      </c>
      <c r="H102" s="64" t="s">
        <v>35</v>
      </c>
      <c r="I102" s="65" t="s">
        <v>35</v>
      </c>
      <c r="K102" s="60"/>
    </row>
    <row r="103" spans="1:12" x14ac:dyDescent="0.25">
      <c r="A103" s="61" t="s">
        <v>79</v>
      </c>
      <c r="B103" s="62" t="s">
        <v>129</v>
      </c>
      <c r="C103" s="77" t="s">
        <v>411</v>
      </c>
      <c r="D103" s="64">
        <v>6180</v>
      </c>
      <c r="E103" s="64" t="s">
        <v>35</v>
      </c>
      <c r="F103" s="64" t="s">
        <v>35</v>
      </c>
      <c r="G103" s="64" t="s">
        <v>35</v>
      </c>
      <c r="H103" s="64" t="s">
        <v>35</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v>659596</v>
      </c>
      <c r="E105" s="64">
        <v>604952</v>
      </c>
      <c r="F105" s="64">
        <v>647453</v>
      </c>
      <c r="G105" s="64">
        <v>689078</v>
      </c>
      <c r="H105" s="64">
        <v>766536</v>
      </c>
      <c r="I105" s="65">
        <v>0.11240817440115633</v>
      </c>
      <c r="K105" s="60"/>
      <c r="L105" s="48" t="s">
        <v>465</v>
      </c>
    </row>
    <row r="106" spans="1:12" x14ac:dyDescent="0.25">
      <c r="A106" s="61" t="s">
        <v>97</v>
      </c>
      <c r="B106" s="62" t="s">
        <v>132</v>
      </c>
      <c r="C106" s="77" t="s">
        <v>411</v>
      </c>
      <c r="D106" s="64">
        <v>4825</v>
      </c>
      <c r="E106" s="64">
        <v>4165</v>
      </c>
      <c r="F106" s="64">
        <v>5583</v>
      </c>
      <c r="G106" s="64">
        <v>10658</v>
      </c>
      <c r="H106" s="64">
        <v>14977</v>
      </c>
      <c r="I106" s="65">
        <v>0.40523550384687557</v>
      </c>
      <c r="K106" s="60"/>
    </row>
    <row r="107" spans="1:12" x14ac:dyDescent="0.25">
      <c r="A107" s="61" t="s">
        <v>98</v>
      </c>
      <c r="B107" s="62" t="s">
        <v>411</v>
      </c>
      <c r="C107" s="77" t="s">
        <v>411</v>
      </c>
      <c r="D107" s="64" t="s">
        <v>35</v>
      </c>
      <c r="E107" s="64" t="s">
        <v>35</v>
      </c>
      <c r="F107" s="64" t="s">
        <v>35</v>
      </c>
      <c r="G107" s="64" t="s">
        <v>35</v>
      </c>
      <c r="H107" s="64" t="s">
        <v>35</v>
      </c>
      <c r="I107" s="65" t="s">
        <v>35</v>
      </c>
      <c r="K107" s="60"/>
    </row>
    <row r="108" spans="1:12" x14ac:dyDescent="0.25">
      <c r="A108" s="61" t="s">
        <v>99</v>
      </c>
      <c r="B108" s="62" t="s">
        <v>411</v>
      </c>
      <c r="C108" s="77" t="s">
        <v>411</v>
      </c>
      <c r="D108" s="64">
        <v>124</v>
      </c>
      <c r="E108" s="64" t="s">
        <v>35</v>
      </c>
      <c r="F108" s="64" t="s">
        <v>35</v>
      </c>
      <c r="G108" s="64" t="s">
        <v>35</v>
      </c>
      <c r="H108" s="64" t="s">
        <v>35</v>
      </c>
      <c r="I108" s="65" t="s">
        <v>35</v>
      </c>
      <c r="K108" s="60"/>
    </row>
    <row r="109" spans="1:12" x14ac:dyDescent="0.25">
      <c r="A109" s="61" t="s">
        <v>100</v>
      </c>
      <c r="B109" s="62" t="s">
        <v>411</v>
      </c>
      <c r="C109" s="77" t="s">
        <v>411</v>
      </c>
      <c r="D109" s="64">
        <v>38671</v>
      </c>
      <c r="E109" s="64">
        <v>18824</v>
      </c>
      <c r="F109" s="64">
        <v>12949</v>
      </c>
      <c r="G109" s="64">
        <v>24502</v>
      </c>
      <c r="H109" s="64">
        <v>27006</v>
      </c>
      <c r="I109" s="65">
        <v>0.10219573912333688</v>
      </c>
      <c r="K109" s="60"/>
    </row>
    <row r="110" spans="1:12" x14ac:dyDescent="0.25">
      <c r="A110" s="61" t="s">
        <v>101</v>
      </c>
      <c r="B110" s="62" t="s">
        <v>133</v>
      </c>
      <c r="C110" s="77" t="s">
        <v>411</v>
      </c>
      <c r="D110" s="64" t="s">
        <v>35</v>
      </c>
      <c r="E110" s="64">
        <v>46</v>
      </c>
      <c r="F110" s="64">
        <v>18026</v>
      </c>
      <c r="G110" s="64">
        <v>39761</v>
      </c>
      <c r="H110" s="64">
        <v>-85686</v>
      </c>
      <c r="I110" s="65">
        <v>-3.15502628203516</v>
      </c>
      <c r="K110" s="60"/>
      <c r="L110" s="48" t="s">
        <v>466</v>
      </c>
    </row>
    <row r="111" spans="1:12" x14ac:dyDescent="0.25">
      <c r="A111" s="61" t="s">
        <v>102</v>
      </c>
      <c r="B111" s="62" t="s">
        <v>411</v>
      </c>
      <c r="C111" s="77" t="s">
        <v>411</v>
      </c>
      <c r="D111" s="64">
        <v>41963</v>
      </c>
      <c r="E111" s="64">
        <v>-7697</v>
      </c>
      <c r="F111" s="64" t="s">
        <v>35</v>
      </c>
      <c r="G111" s="64" t="s">
        <v>35</v>
      </c>
      <c r="H111" s="64" t="s">
        <v>35</v>
      </c>
      <c r="I111" s="65" t="s">
        <v>35</v>
      </c>
      <c r="K111" s="60"/>
    </row>
    <row r="112" spans="1:12" x14ac:dyDescent="0.25">
      <c r="A112" s="61" t="s">
        <v>103</v>
      </c>
      <c r="B112" s="62" t="s">
        <v>128</v>
      </c>
      <c r="C112" s="77" t="s">
        <v>411</v>
      </c>
      <c r="D112" s="64" t="s">
        <v>35</v>
      </c>
      <c r="E112" s="64">
        <v>4653</v>
      </c>
      <c r="F112" s="64" t="s">
        <v>35</v>
      </c>
      <c r="G112" s="64" t="s">
        <v>35</v>
      </c>
      <c r="H112" s="64" t="s">
        <v>35</v>
      </c>
      <c r="I112" s="65" t="s">
        <v>35</v>
      </c>
      <c r="K112" s="60"/>
    </row>
    <row r="113" spans="1:12" x14ac:dyDescent="0.25">
      <c r="A113" s="61" t="s">
        <v>134</v>
      </c>
      <c r="B113" s="62" t="s">
        <v>129</v>
      </c>
      <c r="C113" s="77" t="s">
        <v>411</v>
      </c>
      <c r="D113" s="64" t="s">
        <v>35</v>
      </c>
      <c r="E113" s="64">
        <v>1895</v>
      </c>
      <c r="F113" s="64">
        <v>1401</v>
      </c>
      <c r="G113" s="64">
        <v>14153</v>
      </c>
      <c r="H113" s="64">
        <v>2454</v>
      </c>
      <c r="I113" s="65">
        <v>-0.82660919946301137</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v>167761</v>
      </c>
      <c r="E115" s="64">
        <v>48862</v>
      </c>
      <c r="F115" s="64">
        <v>76628</v>
      </c>
      <c r="G115" s="64">
        <v>190160</v>
      </c>
      <c r="H115" s="64">
        <v>424048</v>
      </c>
      <c r="I115" s="65">
        <v>1.2299537231804796</v>
      </c>
      <c r="K115" s="60"/>
    </row>
    <row r="116" spans="1:12" x14ac:dyDescent="0.25">
      <c r="A116" s="61" t="s">
        <v>138</v>
      </c>
      <c r="B116" s="62" t="s">
        <v>411</v>
      </c>
      <c r="C116" s="77" t="s">
        <v>411</v>
      </c>
      <c r="D116" s="64">
        <v>162936</v>
      </c>
      <c r="E116" s="64">
        <v>44697</v>
      </c>
      <c r="F116" s="64">
        <v>71045</v>
      </c>
      <c r="G116" s="64">
        <v>179502</v>
      </c>
      <c r="H116" s="64">
        <v>409071</v>
      </c>
      <c r="I116" s="65">
        <v>1.2789216833238626</v>
      </c>
      <c r="K116" s="60"/>
      <c r="L116" s="48" t="s">
        <v>467</v>
      </c>
    </row>
    <row r="117" spans="1:12" x14ac:dyDescent="0.25">
      <c r="A117" s="61" t="s">
        <v>139</v>
      </c>
      <c r="B117" s="62" t="s">
        <v>411</v>
      </c>
      <c r="C117" s="77" t="s">
        <v>411</v>
      </c>
      <c r="D117" s="64">
        <v>202719</v>
      </c>
      <c r="E117" s="64">
        <v>51560</v>
      </c>
      <c r="F117" s="64">
        <v>85639</v>
      </c>
      <c r="G117" s="64">
        <v>195502</v>
      </c>
      <c r="H117" s="64">
        <v>421813</v>
      </c>
      <c r="I117" s="65">
        <v>1.1575891806733436</v>
      </c>
      <c r="K117" s="60"/>
    </row>
    <row r="118" spans="1:12" x14ac:dyDescent="0.25">
      <c r="A118" s="61" t="s">
        <v>140</v>
      </c>
      <c r="B118" s="62" t="s">
        <v>141</v>
      </c>
      <c r="C118" s="77" t="s">
        <v>411</v>
      </c>
      <c r="D118" s="64">
        <v>154576</v>
      </c>
      <c r="E118" s="64">
        <v>37269</v>
      </c>
      <c r="F118" s="64">
        <v>66212</v>
      </c>
      <c r="G118" s="64">
        <v>141588</v>
      </c>
      <c r="H118" s="64">
        <v>333673</v>
      </c>
      <c r="I118" s="65">
        <v>1.356647455999096</v>
      </c>
      <c r="K118" s="60"/>
      <c r="L118" s="48" t="s">
        <v>468</v>
      </c>
    </row>
    <row r="119" spans="1:12" x14ac:dyDescent="0.25">
      <c r="A119" s="61" t="s">
        <v>142</v>
      </c>
      <c r="B119" s="62" t="s">
        <v>143</v>
      </c>
      <c r="C119" s="77" t="s">
        <v>411</v>
      </c>
      <c r="D119" s="64">
        <v>202843</v>
      </c>
      <c r="E119" s="64">
        <v>51560</v>
      </c>
      <c r="F119" s="64">
        <v>85639</v>
      </c>
      <c r="G119" s="64">
        <v>195502</v>
      </c>
      <c r="H119" s="64">
        <v>421813</v>
      </c>
      <c r="I119" s="65">
        <v>1.1575891806733436</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v>0.93785303878800386</v>
      </c>
      <c r="E125" s="91">
        <v>0.14293466901126212</v>
      </c>
      <c r="F125" s="91">
        <v>0.21189060489884218</v>
      </c>
      <c r="G125" s="91">
        <v>0.34004392606299749</v>
      </c>
      <c r="H125" s="91">
        <v>0.51019400255652803</v>
      </c>
      <c r="I125" s="65">
        <v>0.50037675562541306</v>
      </c>
      <c r="K125" s="92"/>
      <c r="L125" s="48" t="s">
        <v>469</v>
      </c>
    </row>
    <row r="126" spans="1:12" x14ac:dyDescent="0.25">
      <c r="A126" s="61" t="s">
        <v>67</v>
      </c>
      <c r="B126" s="62" t="s">
        <v>149</v>
      </c>
      <c r="C126" s="77" t="s">
        <v>411</v>
      </c>
      <c r="D126" s="91">
        <v>0.22494841100060831</v>
      </c>
      <c r="E126" s="91">
        <v>5.1447029672218272E-2</v>
      </c>
      <c r="F126" s="91">
        <v>8.8614320530304755E-2</v>
      </c>
      <c r="G126" s="91">
        <v>0.1786557663953586</v>
      </c>
      <c r="H126" s="91">
        <v>0.29959523984822395</v>
      </c>
      <c r="I126" s="65">
        <v>0.6769413374837886</v>
      </c>
      <c r="K126" s="60"/>
      <c r="L126" s="48" t="s">
        <v>470</v>
      </c>
    </row>
    <row r="127" spans="1:12" x14ac:dyDescent="0.25">
      <c r="A127" s="61" t="s">
        <v>69</v>
      </c>
      <c r="B127" s="62" t="s">
        <v>411</v>
      </c>
      <c r="C127" s="77" t="s">
        <v>411</v>
      </c>
      <c r="D127" s="78">
        <v>4.1691916587286659</v>
      </c>
      <c r="E127" s="78">
        <v>2.7782880745872829</v>
      </c>
      <c r="F127" s="78">
        <v>2.3911553305470394</v>
      </c>
      <c r="G127" s="78">
        <v>1.9033470507215138</v>
      </c>
      <c r="H127" s="78">
        <v>1.7029442884840034</v>
      </c>
      <c r="I127" s="65">
        <v>-0.10528965916202328</v>
      </c>
      <c r="K127" s="60"/>
    </row>
    <row r="128" spans="1:12" x14ac:dyDescent="0.25">
      <c r="A128" s="61" t="s">
        <v>71</v>
      </c>
      <c r="B128" s="62" t="s">
        <v>411</v>
      </c>
      <c r="C128" s="77" t="s">
        <v>411</v>
      </c>
      <c r="D128" s="91">
        <v>0.18683107775724386</v>
      </c>
      <c r="E128" s="91">
        <v>5.7002450238141121E-2</v>
      </c>
      <c r="F128" s="91">
        <v>9.1442808194110881E-2</v>
      </c>
      <c r="G128" s="91">
        <v>0.16103489612596361</v>
      </c>
      <c r="H128" s="91">
        <v>0.2802599396598644</v>
      </c>
      <c r="I128" s="65">
        <v>0.74036774886755841</v>
      </c>
      <c r="K128" s="60"/>
      <c r="L128" s="48" t="s">
        <v>472</v>
      </c>
    </row>
    <row r="129" spans="1:12" x14ac:dyDescent="0.25">
      <c r="A129" s="61" t="s">
        <v>72</v>
      </c>
      <c r="B129" s="62" t="s">
        <v>411</v>
      </c>
      <c r="C129" s="77" t="s">
        <v>411</v>
      </c>
      <c r="D129" s="78">
        <v>1.2040203038002684</v>
      </c>
      <c r="E129" s="78">
        <v>0.90254067074812094</v>
      </c>
      <c r="F129" s="78">
        <v>0.96906823270560616</v>
      </c>
      <c r="G129" s="78">
        <v>1.1094226822465343</v>
      </c>
      <c r="H129" s="78">
        <v>1.0689905957013539</v>
      </c>
      <c r="I129" s="65">
        <v>-3.6444258074214871E-2</v>
      </c>
      <c r="K129" s="60"/>
    </row>
    <row r="130" spans="1:12" x14ac:dyDescent="0.25">
      <c r="A130" s="61" t="s">
        <v>79</v>
      </c>
      <c r="B130" s="62" t="s">
        <v>150</v>
      </c>
      <c r="C130" s="77" t="s">
        <v>411</v>
      </c>
      <c r="D130" s="78">
        <v>0.76251362723770344</v>
      </c>
      <c r="E130" s="78">
        <v>0.72282777346780447</v>
      </c>
      <c r="F130" s="78">
        <v>0.7731524188745782</v>
      </c>
      <c r="G130" s="78">
        <v>0.72422788513672498</v>
      </c>
      <c r="H130" s="78">
        <v>0.79104484688712773</v>
      </c>
      <c r="I130" s="65">
        <v>9.225958171686327E-2</v>
      </c>
      <c r="K130" s="60"/>
    </row>
    <row r="131" spans="1:12" ht="14.25" customHeight="1" x14ac:dyDescent="0.25">
      <c r="A131" s="61" t="s">
        <v>87</v>
      </c>
      <c r="B131" s="62" t="s">
        <v>151</v>
      </c>
      <c r="C131" s="77" t="s">
        <v>411</v>
      </c>
      <c r="D131" s="78">
        <v>0.99938868977485051</v>
      </c>
      <c r="E131" s="78">
        <v>1</v>
      </c>
      <c r="F131" s="78">
        <v>1</v>
      </c>
      <c r="G131" s="78">
        <v>1</v>
      </c>
      <c r="H131" s="78">
        <v>1</v>
      </c>
      <c r="I131" s="65">
        <v>0</v>
      </c>
      <c r="K131" s="60"/>
    </row>
    <row r="132" spans="1:12" x14ac:dyDescent="0.25">
      <c r="A132" s="61" t="s">
        <v>97</v>
      </c>
      <c r="B132" s="62" t="s">
        <v>411</v>
      </c>
      <c r="C132" s="77" t="s">
        <v>411</v>
      </c>
      <c r="D132" s="78">
        <v>0.24516986016918935</v>
      </c>
      <c r="E132" s="78">
        <v>7.8860348661851848E-2</v>
      </c>
      <c r="F132" s="78">
        <v>0.11827267943779771</v>
      </c>
      <c r="G132" s="78">
        <v>0.22235390190141918</v>
      </c>
      <c r="H132" s="78">
        <v>0.35429083542194417</v>
      </c>
      <c r="I132" s="65">
        <v>0.59336459757301385</v>
      </c>
      <c r="K132" s="60"/>
    </row>
    <row r="133" spans="1:12" x14ac:dyDescent="0.25">
      <c r="A133" s="61" t="s">
        <v>98</v>
      </c>
      <c r="B133" s="62" t="s">
        <v>411</v>
      </c>
      <c r="C133" s="77" t="s">
        <v>411</v>
      </c>
      <c r="D133" s="91">
        <v>0.23434951091274053</v>
      </c>
      <c r="E133" s="91">
        <v>6.1606540684219571E-2</v>
      </c>
      <c r="F133" s="91">
        <v>0.1022653381789875</v>
      </c>
      <c r="G133" s="91">
        <v>0.20547456166065381</v>
      </c>
      <c r="H133" s="91">
        <v>0.43529984240792341</v>
      </c>
      <c r="I133" s="65">
        <v>1.1185096534082482</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v>3.8541953937315991</v>
      </c>
      <c r="E140" s="97">
        <v>3.05737005403358</v>
      </c>
      <c r="F140" s="97">
        <v>3.488344979922581</v>
      </c>
      <c r="G140" s="97">
        <v>4.1526377934161429</v>
      </c>
      <c r="H140" s="97">
        <v>5.4007230697349504</v>
      </c>
      <c r="I140" s="65">
        <v>0.30055240509962161</v>
      </c>
      <c r="L140" s="48" t="s">
        <v>473</v>
      </c>
    </row>
    <row r="141" spans="1:12" ht="14.25" customHeight="1" x14ac:dyDescent="0.25">
      <c r="A141" s="61" t="s">
        <v>67</v>
      </c>
      <c r="B141" s="62" t="s">
        <v>411</v>
      </c>
      <c r="C141" s="77" t="s">
        <v>411</v>
      </c>
      <c r="D141" s="97">
        <v>0.25945752559052498</v>
      </c>
      <c r="E141" s="97">
        <v>0.32707849633076075</v>
      </c>
      <c r="F141" s="97">
        <v>0.28666889477834662</v>
      </c>
      <c r="G141" s="97">
        <v>0.24081079298210495</v>
      </c>
      <c r="H141" s="97">
        <v>0.18516039187491182</v>
      </c>
      <c r="I141" s="65">
        <v>-0.23109595885649778</v>
      </c>
      <c r="L141" s="48" t="s">
        <v>474</v>
      </c>
    </row>
    <row r="142" spans="1:12" ht="31.5" customHeight="1" x14ac:dyDescent="0.25">
      <c r="A142" s="61" t="s">
        <v>69</v>
      </c>
      <c r="B142" s="62" t="s">
        <v>411</v>
      </c>
      <c r="C142" s="77" t="s">
        <v>411</v>
      </c>
      <c r="D142" s="78">
        <v>0.72008347929787953</v>
      </c>
      <c r="E142" s="78">
        <v>0.17427758436463198</v>
      </c>
      <c r="F142" s="78">
        <v>0.31898406091395015</v>
      </c>
      <c r="G142" s="78">
        <v>0.6687195957115194</v>
      </c>
      <c r="H142" s="78">
        <v>1.5136063216435547</v>
      </c>
      <c r="I142" s="65">
        <v>1.2634394615475169</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243</v>
      </c>
      <c r="E151" s="89" t="s">
        <v>244</v>
      </c>
      <c r="F151" s="89" t="s">
        <v>245</v>
      </c>
      <c r="G151" s="89" t="s">
        <v>246</v>
      </c>
      <c r="H151" s="89" t="s">
        <v>247</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v>-1.2</v>
      </c>
      <c r="E154" s="78">
        <v>-0.9</v>
      </c>
      <c r="F154" s="78">
        <v>-0.45</v>
      </c>
      <c r="G154" s="78">
        <v>0.95000000000000007</v>
      </c>
      <c r="H154" s="78">
        <v>0.95000000000000007</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248</v>
      </c>
      <c r="E156" s="89" t="s">
        <v>176</v>
      </c>
      <c r="F156" s="89" t="s">
        <v>249</v>
      </c>
      <c r="G156" s="89" t="s">
        <v>226</v>
      </c>
      <c r="H156" s="89" t="s">
        <v>231</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251</v>
      </c>
      <c r="E159" s="89" t="s">
        <v>252</v>
      </c>
      <c r="F159" s="89" t="s">
        <v>253</v>
      </c>
      <c r="G159" s="89" t="s">
        <v>177</v>
      </c>
      <c r="H159" s="89" t="s">
        <v>203</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v>1.6999999999999997</v>
      </c>
      <c r="E162" s="78">
        <v>-0.8</v>
      </c>
      <c r="F162" s="78">
        <v>0.39999999999999991</v>
      </c>
      <c r="G162" s="78">
        <v>1.5999999999999999</v>
      </c>
      <c r="H162" s="78">
        <v>1.5999999999999999</v>
      </c>
    </row>
    <row r="163" spans="1:12" x14ac:dyDescent="0.25">
      <c r="A163" s="61"/>
      <c r="B163" s="101" t="s">
        <v>191</v>
      </c>
      <c r="C163" s="70"/>
      <c r="D163" s="102">
        <v>-2.6000000000000023E-2</v>
      </c>
      <c r="E163" s="102">
        <v>-0.57300000000000018</v>
      </c>
      <c r="F163" s="102">
        <v>-0.3725</v>
      </c>
      <c r="G163" s="102">
        <v>0.748</v>
      </c>
      <c r="H163" s="102">
        <v>1.2100000000000002</v>
      </c>
      <c r="L163" s="48" t="s">
        <v>476</v>
      </c>
    </row>
    <row r="164" spans="1:12" x14ac:dyDescent="0.25">
      <c r="A164" s="103"/>
      <c r="B164" s="101" t="s">
        <v>192</v>
      </c>
      <c r="C164" s="77"/>
      <c r="D164" s="77" t="s">
        <v>26</v>
      </c>
      <c r="E164" s="77" t="s">
        <v>27</v>
      </c>
      <c r="F164" s="77" t="s">
        <v>26</v>
      </c>
      <c r="G164" s="77" t="s">
        <v>24</v>
      </c>
      <c r="H164" s="77" t="s">
        <v>22</v>
      </c>
      <c r="L164" s="48" t="s">
        <v>477</v>
      </c>
    </row>
  </sheetData>
  <sheetProtection algorithmName="SHA-512" hashValue="ENND83N7I9DwTr9BjPabLfH1UhDYVpxVNOTQgE6SXdtCYB9XtIpUU+Z2Vxvgo5ikIxSDbSqg3r5/gzcggl2M1Q==" saltValue="/o/3pV4OXw70xdr0HGuwDA=="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2744" priority="182" operator="lessThan">
      <formula>0.5</formula>
    </cfRule>
    <cfRule type="cellIs" dxfId="2743" priority="183" operator="greaterThan">
      <formula>0.5</formula>
    </cfRule>
  </conditionalFormatting>
  <conditionalFormatting sqref="E39:I40">
    <cfRule type="cellIs" dxfId="2742" priority="179" operator="lessThan">
      <formula>0.1</formula>
    </cfRule>
    <cfRule type="cellIs" dxfId="2741" priority="180" operator="greaterThan">
      <formula>0.1</formula>
    </cfRule>
    <cfRule type="cellIs" dxfId="2740" priority="181" operator="greaterThan">
      <formula>0.1</formula>
    </cfRule>
  </conditionalFormatting>
  <conditionalFormatting sqref="E46:I46">
    <cfRule type="cellIs" dxfId="2739" priority="176" operator="between">
      <formula>0.5</formula>
      <formula>0.8</formula>
    </cfRule>
    <cfRule type="cellIs" dxfId="2738" priority="177" operator="greaterThan">
      <formula>0.8</formula>
    </cfRule>
    <cfRule type="cellIs" dxfId="2737" priority="178" operator="lessThan">
      <formula>0.5</formula>
    </cfRule>
  </conditionalFormatting>
  <conditionalFormatting sqref="E47:I47">
    <cfRule type="cellIs" dxfId="2736" priority="172" operator="lessThan">
      <formula>0.6</formula>
    </cfRule>
    <cfRule type="cellIs" dxfId="2735" priority="173" operator="equal">
      <formula>0.6</formula>
    </cfRule>
    <cfRule type="cellIs" dxfId="2734" priority="174" operator="greaterThan">
      <formula>0.6</formula>
    </cfRule>
    <cfRule type="cellIs" dxfId="2733" priority="175" operator="lessThan">
      <formula>0.6</formula>
    </cfRule>
  </conditionalFormatting>
  <conditionalFormatting sqref="E49:I49">
    <cfRule type="cellIs" dxfId="2732" priority="168" operator="equal">
      <formula>0.5</formula>
    </cfRule>
    <cfRule type="cellIs" dxfId="2731" priority="169" operator="lessThan">
      <formula>0.5</formula>
    </cfRule>
    <cfRule type="cellIs" dxfId="2730" priority="170" operator="greaterThan">
      <formula>0.5</formula>
    </cfRule>
    <cfRule type="cellIs" dxfId="2729" priority="171" operator="lessThan">
      <formula>0.5</formula>
    </cfRule>
  </conditionalFormatting>
  <conditionalFormatting sqref="E52:I52">
    <cfRule type="cellIs" dxfId="2728" priority="164" operator="equal">
      <formula>1</formula>
    </cfRule>
    <cfRule type="cellIs" dxfId="2727" priority="165" operator="lessThan">
      <formula>1</formula>
    </cfRule>
    <cfRule type="cellIs" dxfId="2726" priority="166" operator="greaterThan">
      <formula>1</formula>
    </cfRule>
    <cfRule type="cellIs" dxfId="2725" priority="167" operator="lessThan">
      <formula>1</formula>
    </cfRule>
  </conditionalFormatting>
  <conditionalFormatting sqref="E54:I54">
    <cfRule type="cellIs" dxfId="2724" priority="160" operator="equal">
      <formula>0.75</formula>
    </cfRule>
    <cfRule type="cellIs" dxfId="2723" priority="161" operator="lessThan">
      <formula>0.75</formula>
    </cfRule>
    <cfRule type="cellIs" dxfId="2722" priority="162" operator="greaterThan">
      <formula>0.75</formula>
    </cfRule>
    <cfRule type="cellIs" dxfId="2721" priority="163" operator="lessThan">
      <formula>0.75</formula>
    </cfRule>
  </conditionalFormatting>
  <conditionalFormatting sqref="E58:I59 D64:H68 D115:H120">
    <cfRule type="cellIs" dxfId="2720" priority="158" operator="greaterThan">
      <formula>0</formula>
    </cfRule>
    <cfRule type="cellIs" dxfId="2719" priority="159" operator="lessThan">
      <formula>0</formula>
    </cfRule>
  </conditionalFormatting>
  <conditionalFormatting sqref="D64:H64">
    <cfRule type="cellIs" dxfId="2718" priority="157" operator="lessThan">
      <formula>0</formula>
    </cfRule>
  </conditionalFormatting>
  <conditionalFormatting sqref="D64:H68 D115:H119">
    <cfRule type="cellIs" dxfId="2717" priority="156" operator="equal">
      <formula>"-"</formula>
    </cfRule>
  </conditionalFormatting>
  <conditionalFormatting sqref="D64:H68 D115:H119">
    <cfRule type="cellIs" dxfId="2716" priority="155" operator="equal">
      <formula>0</formula>
    </cfRule>
  </conditionalFormatting>
  <conditionalFormatting sqref="E33:I33">
    <cfRule type="cellIs" dxfId="2715" priority="152" operator="lessThan">
      <formula>0.2</formula>
    </cfRule>
    <cfRule type="cellIs" dxfId="2714" priority="153" operator="greaterThan">
      <formula>10</formula>
    </cfRule>
    <cfRule type="cellIs" dxfId="2713" priority="154" operator="between">
      <formula>0.2</formula>
      <formula>10</formula>
    </cfRule>
  </conditionalFormatting>
  <conditionalFormatting sqref="E34:I34">
    <cfRule type="cellIs" dxfId="2712" priority="149" operator="lessThan">
      <formula>0.7</formula>
    </cfRule>
    <cfRule type="cellIs" dxfId="2711" priority="150" operator="greaterThan">
      <formula>10</formula>
    </cfRule>
    <cfRule type="cellIs" dxfId="2710" priority="151" operator="between">
      <formula>0.7</formula>
      <formula>10</formula>
    </cfRule>
  </conditionalFormatting>
  <conditionalFormatting sqref="E35:I35">
    <cfRule type="cellIs" dxfId="2709" priority="146" operator="lessThan">
      <formula>1.5</formula>
    </cfRule>
    <cfRule type="cellIs" dxfId="2708" priority="147" operator="greaterThan">
      <formula>10</formula>
    </cfRule>
    <cfRule type="cellIs" dxfId="2707" priority="148" operator="between">
      <formula>1.5</formula>
      <formula>10</formula>
    </cfRule>
  </conditionalFormatting>
  <conditionalFormatting sqref="E36:I36">
    <cfRule type="cellIs" dxfId="2706" priority="143" operator="lessThan">
      <formula>1.5</formula>
    </cfRule>
    <cfRule type="cellIs" dxfId="2705" priority="144" operator="greaterThan">
      <formula>10</formula>
    </cfRule>
    <cfRule type="cellIs" dxfId="2704" priority="145" operator="between">
      <formula>1.5</formula>
      <formula>10</formula>
    </cfRule>
  </conditionalFormatting>
  <conditionalFormatting sqref="E38:I38">
    <cfRule type="cellIs" dxfId="2703" priority="140" operator="equal">
      <formula>0.5</formula>
    </cfRule>
    <cfRule type="cellIs" dxfId="2702" priority="141" operator="greaterThan">
      <formula>0.5</formula>
    </cfRule>
    <cfRule type="cellIs" dxfId="2701" priority="142" operator="lessThan">
      <formula>0.5</formula>
    </cfRule>
  </conditionalFormatting>
  <conditionalFormatting sqref="E39:I39">
    <cfRule type="cellIs" dxfId="2700" priority="137" operator="equal">
      <formula>0.1</formula>
    </cfRule>
    <cfRule type="cellIs" dxfId="2699" priority="138" operator="greaterThan">
      <formula>0.1</formula>
    </cfRule>
    <cfRule type="cellIs" dxfId="2698" priority="139" operator="lessThan">
      <formula>0.1</formula>
    </cfRule>
  </conditionalFormatting>
  <conditionalFormatting sqref="E58:I58">
    <cfRule type="cellIs" dxfId="2697" priority="135" operator="equal">
      <formula>0</formula>
    </cfRule>
    <cfRule type="cellIs" dxfId="2696" priority="136" operator="lessThan">
      <formula>0</formula>
    </cfRule>
  </conditionalFormatting>
  <conditionalFormatting sqref="L11">
    <cfRule type="expression" dxfId="2695" priority="133">
      <formula>H11/H12&gt;=G11/G12</formula>
    </cfRule>
    <cfRule type="expression" dxfId="2694" priority="134">
      <formula>H11/H12&lt;G11/G12</formula>
    </cfRule>
  </conditionalFormatting>
  <conditionalFormatting sqref="L13">
    <cfRule type="expression" dxfId="2693" priority="131">
      <formula>$I$13&gt;=0</formula>
    </cfRule>
    <cfRule type="expression" dxfId="2692" priority="132">
      <formula>$I$13&lt;0</formula>
    </cfRule>
  </conditionalFormatting>
  <conditionalFormatting sqref="L14">
    <cfRule type="expression" dxfId="2691" priority="129">
      <formula>H13&gt;=H14</formula>
    </cfRule>
    <cfRule type="expression" dxfId="2690" priority="130">
      <formula>H13&lt;H14</formula>
    </cfRule>
  </conditionalFormatting>
  <conditionalFormatting sqref="L15">
    <cfRule type="expression" dxfId="2689" priority="127">
      <formula>$I$15&lt;=0</formula>
    </cfRule>
    <cfRule type="expression" dxfId="2688" priority="128">
      <formula>$I$15&gt;0</formula>
    </cfRule>
  </conditionalFormatting>
  <conditionalFormatting sqref="L16">
    <cfRule type="expression" dxfId="2687" priority="123">
      <formula>AND(ISNUMBER(H16/H17),ISNUMBER(G16/G17),G13&lt;&gt;"-",H13&lt;&gt;"-",G13&gt;0,H13&gt;0,H16/H17&gt;G16/G17)</formula>
    </cfRule>
    <cfRule type="expression" dxfId="2686" priority="124">
      <formula>AND(ISNUMBER(H16/H17),ISNUMBER(G16/G17),G13&lt;&gt;"-",H13&lt;&gt;"-",G13&gt;0,H13&gt;0,H16/H17&lt;=G16/G17)</formula>
    </cfRule>
    <cfRule type="expression" dxfId="2685" priority="125">
      <formula>$I$16&gt;0</formula>
    </cfRule>
    <cfRule type="expression" dxfId="2684" priority="126">
      <formula>$I$16&lt;=0</formula>
    </cfRule>
  </conditionalFormatting>
  <conditionalFormatting sqref="L17">
    <cfRule type="expression" dxfId="2683" priority="121">
      <formula>H13/H17&lt;H16/H17</formula>
    </cfRule>
    <cfRule type="expression" dxfId="2682" priority="122">
      <formula>H13/H17&gt;=H16/H17</formula>
    </cfRule>
  </conditionalFormatting>
  <conditionalFormatting sqref="L22">
    <cfRule type="expression" dxfId="2681" priority="119">
      <formula>COUNTIF(H22:H27,""+"")&lt;COUNTIF(H22:H27,""-"")</formula>
    </cfRule>
    <cfRule type="expression" dxfId="2680" priority="120">
      <formula>COUNTIF(H22:H27,""+"")&gt;=COUNTIF(H22:H27,""-"")</formula>
    </cfRule>
  </conditionalFormatting>
  <conditionalFormatting sqref="L33">
    <cfRule type="expression" dxfId="2679" priority="117">
      <formula>OR($I$33&lt;0.2,$I$33&gt;10)</formula>
    </cfRule>
    <cfRule type="expression" dxfId="2678" priority="118">
      <formula>AND(I33&lt;=10,I33&gt;=0.2)</formula>
    </cfRule>
  </conditionalFormatting>
  <conditionalFormatting sqref="L34">
    <cfRule type="expression" dxfId="2677" priority="115">
      <formula>OR($I$34&lt;0.7,$I$34&gt;10)</formula>
    </cfRule>
    <cfRule type="expression" dxfId="2676" priority="116">
      <formula>AND(I34&lt;=10,I34&gt;=0.7)</formula>
    </cfRule>
  </conditionalFormatting>
  <conditionalFormatting sqref="L35">
    <cfRule type="expression" dxfId="2675" priority="113">
      <formula>OR(I35&gt;10,I35&lt;1.5)</formula>
    </cfRule>
    <cfRule type="expression" dxfId="2674" priority="114">
      <formula>AND(I35&lt;=10,I35&gt;=1.5)</formula>
    </cfRule>
  </conditionalFormatting>
  <conditionalFormatting sqref="L36">
    <cfRule type="expression" dxfId="2673" priority="111">
      <formula>OR(I36&lt;1.5,I36&gt;10)</formula>
    </cfRule>
    <cfRule type="expression" dxfId="2672" priority="112">
      <formula>AND(I36&lt;=10,I36&gt;=1.5)</formula>
    </cfRule>
  </conditionalFormatting>
  <conditionalFormatting sqref="L37">
    <cfRule type="expression" dxfId="2671" priority="108">
      <formula>AND($I$37&lt;0,OR($J$37=0,$J$37="-"))</formula>
    </cfRule>
    <cfRule type="expression" dxfId="2670" priority="109">
      <formula>J37&lt;=0</formula>
    </cfRule>
    <cfRule type="expression" dxfId="2669" priority="110">
      <formula>AND(J37&gt;0,$J$37&lt;&gt;"-")</formula>
    </cfRule>
  </conditionalFormatting>
  <conditionalFormatting sqref="L38">
    <cfRule type="expression" dxfId="2668" priority="106">
      <formula>I38&gt;=0.5</formula>
    </cfRule>
    <cfRule type="expression" dxfId="2667" priority="107">
      <formula>I38&lt;0.5</formula>
    </cfRule>
  </conditionalFormatting>
  <conditionalFormatting sqref="L39">
    <cfRule type="expression" dxfId="2666" priority="104">
      <formula>I39&lt;0.1</formula>
    </cfRule>
    <cfRule type="expression" dxfId="2665" priority="105">
      <formula>I39&gt;=0.1</formula>
    </cfRule>
  </conditionalFormatting>
  <conditionalFormatting sqref="L45">
    <cfRule type="expression" dxfId="2664" priority="102">
      <formula>J45&lt;=0</formula>
    </cfRule>
    <cfRule type="expression" dxfId="2663" priority="103">
      <formula>J45&gt;0</formula>
    </cfRule>
  </conditionalFormatting>
  <conditionalFormatting sqref="L46">
    <cfRule type="expression" dxfId="2662" priority="100">
      <formula>AND(I46&lt;=0.8,I46&gt;=0.5)</formula>
    </cfRule>
    <cfRule type="expression" dxfId="2661" priority="101">
      <formula>OR(I46&gt;0.8,I46&lt;0.5)</formula>
    </cfRule>
  </conditionalFormatting>
  <conditionalFormatting sqref="L47">
    <cfRule type="expression" dxfId="2660" priority="98">
      <formula>I47&lt;0.6</formula>
    </cfRule>
    <cfRule type="expression" dxfId="2659" priority="99">
      <formula>I47&gt;=0.6</formula>
    </cfRule>
  </conditionalFormatting>
  <conditionalFormatting sqref="L48">
    <cfRule type="expression" dxfId="2658" priority="96">
      <formula>J48&lt;=0</formula>
    </cfRule>
    <cfRule type="expression" dxfId="2657" priority="97">
      <formula>J48&gt;0</formula>
    </cfRule>
  </conditionalFormatting>
  <conditionalFormatting sqref="L49">
    <cfRule type="expression" dxfId="2656" priority="94">
      <formula>I49&lt;=0.5</formula>
    </cfRule>
    <cfRule type="expression" dxfId="2655" priority="95">
      <formula>I49&gt;0.5</formula>
    </cfRule>
  </conditionalFormatting>
  <conditionalFormatting sqref="L50">
    <cfRule type="expression" dxfId="2654" priority="92">
      <formula>J50&lt;=0</formula>
    </cfRule>
    <cfRule type="expression" dxfId="2653" priority="93">
      <formula>J50&gt;0</formula>
    </cfRule>
  </conditionalFormatting>
  <conditionalFormatting sqref="L51">
    <cfRule type="expression" dxfId="2652" priority="90">
      <formula>J51&gt;=0</formula>
    </cfRule>
    <cfRule type="expression" dxfId="2651" priority="91">
      <formula>J51&lt;0</formula>
    </cfRule>
  </conditionalFormatting>
  <conditionalFormatting sqref="L52">
    <cfRule type="expression" dxfId="2650" priority="88">
      <formula>I52&lt;=1</formula>
    </cfRule>
    <cfRule type="expression" dxfId="2649" priority="89">
      <formula>I52&gt;1</formula>
    </cfRule>
  </conditionalFormatting>
  <conditionalFormatting sqref="L54">
    <cfRule type="expression" dxfId="2648" priority="86">
      <formula>I54&lt;=0.75</formula>
    </cfRule>
    <cfRule type="expression" dxfId="2647" priority="87">
      <formula>I54&gt;0.75</formula>
    </cfRule>
  </conditionalFormatting>
  <conditionalFormatting sqref="L55">
    <cfRule type="expression" dxfId="2646" priority="84">
      <formula>I55&lt;0.5</formula>
    </cfRule>
    <cfRule type="expression" dxfId="2645" priority="85">
      <formula>I55&gt;=0.5</formula>
    </cfRule>
  </conditionalFormatting>
  <conditionalFormatting sqref="L56">
    <cfRule type="expression" dxfId="2644" priority="82">
      <formula>J56&gt;0</formula>
    </cfRule>
    <cfRule type="expression" dxfId="2643" priority="83">
      <formula>J56&lt;0</formula>
    </cfRule>
  </conditionalFormatting>
  <conditionalFormatting sqref="L57">
    <cfRule type="expression" dxfId="2642" priority="80">
      <formula>J57&lt;=0</formula>
    </cfRule>
    <cfRule type="expression" dxfId="2641" priority="81">
      <formula>J57&gt;0</formula>
    </cfRule>
  </conditionalFormatting>
  <conditionalFormatting sqref="L58">
    <cfRule type="expression" dxfId="2640" priority="78">
      <formula>I58&lt;=0</formula>
    </cfRule>
    <cfRule type="expression" dxfId="2639" priority="79">
      <formula>I58&gt;0</formula>
    </cfRule>
  </conditionalFormatting>
  <conditionalFormatting sqref="L64">
    <cfRule type="expression" dxfId="2638" priority="76">
      <formula>H64&lt;0</formula>
    </cfRule>
    <cfRule type="expression" dxfId="2637" priority="77">
      <formula>H64&gt;=0</formula>
    </cfRule>
  </conditionalFormatting>
  <conditionalFormatting sqref="L65">
    <cfRule type="expression" dxfId="2636" priority="74">
      <formula>H65&gt;=0</formula>
    </cfRule>
    <cfRule type="expression" dxfId="2635" priority="75">
      <formula>H65&lt;0</formula>
    </cfRule>
  </conditionalFormatting>
  <conditionalFormatting sqref="L67">
    <cfRule type="expression" dxfId="2634" priority="72">
      <formula>H67&lt;=0</formula>
    </cfRule>
    <cfRule type="expression" dxfId="2633" priority="73">
      <formula>H67&gt;0</formula>
    </cfRule>
  </conditionalFormatting>
  <conditionalFormatting sqref="L73">
    <cfRule type="expression" dxfId="2632" priority="70">
      <formula>I73&gt;=0</formula>
    </cfRule>
    <cfRule type="expression" dxfId="2631" priority="71">
      <formula>I73&lt;0</formula>
    </cfRule>
  </conditionalFormatting>
  <conditionalFormatting sqref="L74">
    <cfRule type="expression" dxfId="2630" priority="68">
      <formula>I74&lt;0</formula>
    </cfRule>
    <cfRule type="expression" dxfId="2629" priority="69">
      <formula>I74&gt;=0</formula>
    </cfRule>
  </conditionalFormatting>
  <conditionalFormatting sqref="L75">
    <cfRule type="expression" dxfId="2628" priority="66">
      <formula>AND(I75&gt;=0,I75&lt;&gt;"-")</formula>
    </cfRule>
    <cfRule type="expression" dxfId="2627" priority="67">
      <formula>AND(I75&lt;0,I75&lt;&gt;"-")</formula>
    </cfRule>
  </conditionalFormatting>
  <conditionalFormatting sqref="L76">
    <cfRule type="expression" dxfId="2626" priority="64">
      <formula>I76&gt;=0</formula>
    </cfRule>
    <cfRule type="expression" dxfId="2625" priority="65">
      <formula>I76&lt;0</formula>
    </cfRule>
  </conditionalFormatting>
  <conditionalFormatting sqref="L77">
    <cfRule type="expression" dxfId="2624" priority="62">
      <formula>I77&gt;=0</formula>
    </cfRule>
    <cfRule type="expression" dxfId="2623" priority="63">
      <formula>I77&lt;0</formula>
    </cfRule>
  </conditionalFormatting>
  <conditionalFormatting sqref="L78">
    <cfRule type="expression" dxfId="2622" priority="60">
      <formula>I78&gt;=0</formula>
    </cfRule>
    <cfRule type="expression" dxfId="2621" priority="61">
      <formula>I78&lt;0</formula>
    </cfRule>
  </conditionalFormatting>
  <conditionalFormatting sqref="L82">
    <cfRule type="expression" dxfId="2620" priority="58">
      <formula>I82&lt;=0</formula>
    </cfRule>
    <cfRule type="expression" dxfId="2619" priority="59">
      <formula>I82&gt;0</formula>
    </cfRule>
  </conditionalFormatting>
  <conditionalFormatting sqref="L83">
    <cfRule type="expression" dxfId="2618" priority="56">
      <formula>I83&lt;=0</formula>
    </cfRule>
    <cfRule type="expression" dxfId="2617" priority="57">
      <formula>I83&gt;0</formula>
    </cfRule>
  </conditionalFormatting>
  <conditionalFormatting sqref="L84">
    <cfRule type="expression" dxfId="2616" priority="54">
      <formula>I84&lt;=0</formula>
    </cfRule>
    <cfRule type="expression" dxfId="2615" priority="55">
      <formula>I84&gt;0</formula>
    </cfRule>
  </conditionalFormatting>
  <conditionalFormatting sqref="L85">
    <cfRule type="expression" dxfId="2614" priority="52">
      <formula>I85&lt;=0</formula>
    </cfRule>
    <cfRule type="expression" dxfId="2613" priority="53">
      <formula>I85&gt;0</formula>
    </cfRule>
  </conditionalFormatting>
  <conditionalFormatting sqref="L86">
    <cfRule type="expression" dxfId="2612" priority="50">
      <formula>I86&lt;=0</formula>
    </cfRule>
    <cfRule type="expression" dxfId="2611" priority="51">
      <formula>I86&gt;0</formula>
    </cfRule>
  </conditionalFormatting>
  <conditionalFormatting sqref="L90">
    <cfRule type="expression" dxfId="2610" priority="48">
      <formula>I90&lt;=0</formula>
    </cfRule>
    <cfRule type="expression" dxfId="2609" priority="49">
      <formula>I90&gt;0</formula>
    </cfRule>
  </conditionalFormatting>
  <conditionalFormatting sqref="L91">
    <cfRule type="expression" dxfId="2608" priority="46">
      <formula>I91&lt;=0</formula>
    </cfRule>
    <cfRule type="expression" dxfId="2607" priority="47">
      <formula>I91&gt;0</formula>
    </cfRule>
  </conditionalFormatting>
  <conditionalFormatting sqref="L98">
    <cfRule type="expression" dxfId="2606" priority="44">
      <formula>I98&gt;=0</formula>
    </cfRule>
    <cfRule type="expression" dxfId="2605" priority="45">
      <formula>I98&lt;0</formula>
    </cfRule>
  </conditionalFormatting>
  <conditionalFormatting sqref="L105">
    <cfRule type="expression" dxfId="2604" priority="41">
      <formula>AND(I105&lt;I98,I98&gt;0)</formula>
    </cfRule>
    <cfRule type="expression" dxfId="2603" priority="42">
      <formula>I105&gt;I98</formula>
    </cfRule>
    <cfRule type="expression" dxfId="2602" priority="43">
      <formula>I105&lt;0</formula>
    </cfRule>
  </conditionalFormatting>
  <conditionalFormatting sqref="L110">
    <cfRule type="expression" dxfId="2601" priority="39">
      <formula>I110&gt;=0</formula>
    </cfRule>
    <cfRule type="expression" dxfId="2600" priority="40">
      <formula>I110&lt;0</formula>
    </cfRule>
  </conditionalFormatting>
  <conditionalFormatting sqref="L116">
    <cfRule type="expression" dxfId="2599" priority="36">
      <formula>AND($H$116&lt;&gt;"-",$H$116&lt;0)</formula>
    </cfRule>
    <cfRule type="expression" dxfId="2598" priority="37">
      <formula>I116&lt;=0</formula>
    </cfRule>
    <cfRule type="expression" dxfId="2597" priority="38">
      <formula>AND(I116&gt;0,$H$116&gt;=0)</formula>
    </cfRule>
  </conditionalFormatting>
  <conditionalFormatting sqref="L118">
    <cfRule type="expression" dxfId="2596" priority="32">
      <formula>$I$118&lt;0</formula>
    </cfRule>
    <cfRule type="expression" dxfId="2595" priority="33">
      <formula>$H$118&lt;0</formula>
    </cfRule>
    <cfRule type="expression" dxfId="2594" priority="34">
      <formula>AND($H$118&gt;0,$I$118="-")</formula>
    </cfRule>
    <cfRule type="expression" dxfId="2593" priority="35">
      <formula>AND($H$118&gt;0,$I$118&lt;&gt;"-",$I$118&gt;0)</formula>
    </cfRule>
  </conditionalFormatting>
  <conditionalFormatting sqref="L125">
    <cfRule type="expression" dxfId="2592" priority="30">
      <formula>AND($H$125&lt;0.2,$H$125&lt;&gt;"-")</formula>
    </cfRule>
    <cfRule type="expression" dxfId="2591" priority="31">
      <formula>AND($H$125&gt;=0.2,$H$125&lt;&gt;"-")</formula>
    </cfRule>
  </conditionalFormatting>
  <conditionalFormatting sqref="L126">
    <cfRule type="expression" dxfId="2590" priority="28">
      <formula>AND($H$126&lt;&gt;"-",$H$126&gt;0)</formula>
    </cfRule>
    <cfRule type="expression" dxfId="2589" priority="29">
      <formula>AND($H$126&lt;&gt;"-",$H$126&lt;=0)</formula>
    </cfRule>
  </conditionalFormatting>
  <conditionalFormatting sqref="L128">
    <cfRule type="expression" dxfId="2588" priority="26">
      <formula>H128&lt;=0.05</formula>
    </cfRule>
    <cfRule type="expression" dxfId="2587" priority="27">
      <formula>H128&gt;0.05</formula>
    </cfRule>
  </conditionalFormatting>
  <conditionalFormatting sqref="L133">
    <cfRule type="expression" dxfId="2586" priority="23">
      <formula>AND(H133&gt;=0,$I$133&gt;=0,$I$133&lt;&gt;"-")</formula>
    </cfRule>
    <cfRule type="expression" dxfId="2585" priority="24">
      <formula>AND(H133&gt;=0,$I$133&lt;0)</formula>
    </cfRule>
    <cfRule type="expression" dxfId="2584" priority="25">
      <formula>$H$133&lt;0</formula>
    </cfRule>
  </conditionalFormatting>
  <conditionalFormatting sqref="L140">
    <cfRule type="expression" dxfId="2583" priority="21">
      <formula>I140&gt;=0</formula>
    </cfRule>
    <cfRule type="expression" dxfId="2582" priority="22">
      <formula>I140&lt;0</formula>
    </cfRule>
  </conditionalFormatting>
  <conditionalFormatting sqref="L141">
    <cfRule type="expression" dxfId="2581" priority="19">
      <formula>I141&lt;=0</formula>
    </cfRule>
    <cfRule type="expression" dxfId="2580" priority="20">
      <formula>I141&gt;0</formula>
    </cfRule>
  </conditionalFormatting>
  <conditionalFormatting sqref="L142">
    <cfRule type="expression" dxfId="2579" priority="17">
      <formula>I142&gt;=0</formula>
    </cfRule>
    <cfRule type="expression" dxfId="2578" priority="18">
      <formula>I142&lt;0</formula>
    </cfRule>
  </conditionalFormatting>
  <conditionalFormatting sqref="L164">
    <cfRule type="expression" dxfId="2577" priority="15">
      <formula>$H$163&gt;=-0.4</formula>
    </cfRule>
    <cfRule type="expression" dxfId="2576" priority="16">
      <formula>$H$163&lt;-0.4</formula>
    </cfRule>
  </conditionalFormatting>
  <conditionalFormatting sqref="L66">
    <cfRule type="expression" dxfId="2575" priority="13">
      <formula>$H$66&lt;0</formula>
    </cfRule>
    <cfRule type="expression" dxfId="2574" priority="14">
      <formula>$H$66&gt;=0</formula>
    </cfRule>
  </conditionalFormatting>
  <conditionalFormatting sqref="L12">
    <cfRule type="expression" dxfId="2573" priority="11">
      <formula>AND(H11/H12&lt;G11/G12,$H$11&lt;&gt;0,$G$10&lt;&gt;0)</formula>
    </cfRule>
    <cfRule type="expression" dxfId="2572" priority="12">
      <formula>AND(H11/H12&gt;=G11/G12,$G$11&lt;&gt;0,$H$10&lt;&gt;0)</formula>
    </cfRule>
  </conditionalFormatting>
  <conditionalFormatting sqref="H164">
    <cfRule type="expression" dxfId="2571" priority="9">
      <formula>AND($H$163&lt;&gt;"-",$H$163&lt;-0.4)</formula>
    </cfRule>
    <cfRule type="expression" dxfId="2570" priority="10">
      <formula>AND($H$163&lt;&gt;"-",$H$163&gt;=-0.4)</formula>
    </cfRule>
  </conditionalFormatting>
  <conditionalFormatting sqref="G164">
    <cfRule type="expression" dxfId="2569" priority="7">
      <formula>AND($G$163&lt;&gt;"-",$G$163&lt;-0.4)</formula>
    </cfRule>
    <cfRule type="expression" dxfId="2568" priority="8">
      <formula>AND($G$163&lt;&gt;"-",$G$163&gt;=-0.4)</formula>
    </cfRule>
  </conditionalFormatting>
  <conditionalFormatting sqref="F164">
    <cfRule type="expression" dxfId="2567" priority="5">
      <formula>AND($F$163&lt;&gt;"-",$F$163&lt;-0.4)</formula>
    </cfRule>
    <cfRule type="expression" dxfId="2566" priority="6">
      <formula>AND($F$163&lt;&gt;"-",$F$163&gt;=-0.4)</formula>
    </cfRule>
  </conditionalFormatting>
  <conditionalFormatting sqref="E164">
    <cfRule type="expression" dxfId="2565" priority="3">
      <formula>AND($E$163&lt;&gt;"-",$E$163&lt;-0.4)</formula>
    </cfRule>
    <cfRule type="expression" dxfId="2564" priority="4">
      <formula>AND($E$163&lt;&gt;"-",$E$163&gt;=-0.4)</formula>
    </cfRule>
  </conditionalFormatting>
  <conditionalFormatting sqref="D164">
    <cfRule type="expression" dxfId="2563" priority="1">
      <formula>AND($D$163&lt;&gt;"-",$D$163&lt;-0.4)</formula>
    </cfRule>
    <cfRule type="expression" dxfId="2562" priority="2">
      <formula>AND($D$163&lt;&gt;"-",$D$163&gt;=-0.4)</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31"/>
  <dimension ref="A1:L164"/>
  <sheetViews>
    <sheetView zoomScale="85" zoomScaleNormal="85" workbookViewId="0">
      <selection activeCell="B1" sqref="B1"/>
    </sheetView>
  </sheetViews>
  <sheetFormatPr defaultRowHeight="15" x14ac:dyDescent="0.25"/>
  <cols>
    <col min="1" max="1" width="4.85546875" style="22" customWidth="1"/>
    <col min="2" max="2" width="48.7109375" style="21" customWidth="1"/>
    <col min="3" max="3" width="21.5703125" style="21" customWidth="1"/>
    <col min="4" max="8" width="10.140625" style="21" customWidth="1"/>
    <col min="9" max="10" width="12.5703125" style="21" bestFit="1" customWidth="1"/>
    <col min="11" max="11" width="11" style="21" customWidth="1"/>
    <col min="12" max="12" width="11" style="48" customWidth="1"/>
  </cols>
  <sheetData>
    <row r="1" spans="1:12" x14ac:dyDescent="0.25">
      <c r="A1" s="42">
        <v>7</v>
      </c>
      <c r="B1" s="43" t="s">
        <v>55</v>
      </c>
      <c r="C1" s="44" t="s">
        <v>362</v>
      </c>
      <c r="D1" s="43"/>
      <c r="E1" s="43"/>
      <c r="F1" s="43"/>
      <c r="G1" s="43"/>
      <c r="H1" s="43"/>
      <c r="I1" s="43"/>
      <c r="L1" s="45" t="s">
        <v>56</v>
      </c>
    </row>
    <row r="2" spans="1:12" x14ac:dyDescent="0.25">
      <c r="A2" s="46"/>
      <c r="B2" s="43" t="s">
        <v>13</v>
      </c>
      <c r="C2" s="47" t="s">
        <v>367</v>
      </c>
      <c r="D2" s="43"/>
      <c r="E2" s="43"/>
      <c r="F2" s="43"/>
      <c r="G2" s="43"/>
      <c r="H2" s="43"/>
      <c r="I2" s="43"/>
    </row>
    <row r="3" spans="1:12" x14ac:dyDescent="0.25">
      <c r="A3" s="46"/>
      <c r="B3" s="43" t="s">
        <v>57</v>
      </c>
      <c r="C3" s="43" t="s">
        <v>367</v>
      </c>
      <c r="D3" s="43"/>
      <c r="E3" s="43"/>
      <c r="F3" s="43"/>
      <c r="G3" s="43"/>
      <c r="H3" s="43"/>
      <c r="I3" s="43"/>
    </row>
    <row r="4" spans="1:12" x14ac:dyDescent="0.25">
      <c r="A4" s="46"/>
      <c r="B4" s="43" t="s">
        <v>58</v>
      </c>
      <c r="C4" s="47" t="s">
        <v>193</v>
      </c>
      <c r="D4" s="47"/>
      <c r="E4" s="43"/>
      <c r="F4" s="43"/>
      <c r="G4" s="43"/>
      <c r="H4" s="43"/>
      <c r="I4" s="43"/>
    </row>
    <row r="5" spans="1:12" x14ac:dyDescent="0.25">
      <c r="A5" s="46"/>
      <c r="B5" s="43" t="s">
        <v>60</v>
      </c>
      <c r="C5" s="47" t="s">
        <v>61</v>
      </c>
      <c r="D5" s="43"/>
      <c r="E5" s="43"/>
      <c r="F5" s="43"/>
      <c r="G5" s="43"/>
      <c r="H5" s="43"/>
      <c r="I5" s="43"/>
    </row>
    <row r="6" spans="1:12" x14ac:dyDescent="0.25">
      <c r="A6" s="46"/>
      <c r="B6" s="43"/>
      <c r="C6" s="43"/>
      <c r="D6" s="43"/>
      <c r="E6" s="43"/>
      <c r="F6" s="43"/>
      <c r="G6" s="43"/>
      <c r="H6" s="43"/>
      <c r="I6" s="43"/>
    </row>
    <row r="7" spans="1:12" ht="15.75" x14ac:dyDescent="0.25">
      <c r="A7" s="49">
        <v>1</v>
      </c>
      <c r="B7" s="50" t="s">
        <v>62</v>
      </c>
      <c r="C7" s="51"/>
      <c r="D7" s="51"/>
      <c r="E7" s="52"/>
      <c r="F7" s="52"/>
      <c r="G7" s="51"/>
      <c r="H7" s="51"/>
      <c r="I7" s="51"/>
      <c r="J7" s="53"/>
      <c r="K7" s="53"/>
    </row>
    <row r="8" spans="1:12" ht="33.75" customHeight="1" x14ac:dyDescent="0.25">
      <c r="A8" s="46"/>
      <c r="B8" s="131" t="s">
        <v>63</v>
      </c>
      <c r="C8" s="131"/>
      <c r="D8" s="131"/>
      <c r="E8" s="131"/>
      <c r="F8" s="131"/>
      <c r="G8" s="131"/>
      <c r="H8" s="131"/>
      <c r="I8" s="131"/>
      <c r="J8" s="54"/>
      <c r="K8" s="54"/>
      <c r="L8" s="55"/>
    </row>
    <row r="9" spans="1:12" ht="27.95" customHeight="1" x14ac:dyDescent="0.25">
      <c r="A9" s="56" t="s">
        <v>11</v>
      </c>
      <c r="B9" s="56" t="s">
        <v>64</v>
      </c>
      <c r="C9" s="57" t="s">
        <v>65</v>
      </c>
      <c r="D9" s="58" t="s">
        <v>410</v>
      </c>
      <c r="E9" s="58" t="s">
        <v>410</v>
      </c>
      <c r="F9" s="58" t="s">
        <v>410</v>
      </c>
      <c r="G9" s="58" t="s">
        <v>410</v>
      </c>
      <c r="H9" s="58" t="s">
        <v>410</v>
      </c>
      <c r="I9" s="59" t="s">
        <v>390</v>
      </c>
      <c r="K9" s="60"/>
    </row>
    <row r="10" spans="1:12" x14ac:dyDescent="0.25">
      <c r="A10" s="61">
        <v>1</v>
      </c>
      <c r="B10" s="62" t="s">
        <v>66</v>
      </c>
      <c r="C10" s="63" t="s">
        <v>411</v>
      </c>
      <c r="D10" s="64">
        <v>94986</v>
      </c>
      <c r="E10" s="64">
        <v>127895</v>
      </c>
      <c r="F10" s="64">
        <v>169904</v>
      </c>
      <c r="G10" s="64">
        <v>188750</v>
      </c>
      <c r="H10" s="64">
        <v>412325</v>
      </c>
      <c r="I10" s="65">
        <v>1.1845033112582781</v>
      </c>
      <c r="J10" s="66"/>
      <c r="K10" s="60"/>
      <c r="L10" s="67" t="s">
        <v>421</v>
      </c>
    </row>
    <row r="11" spans="1:12" x14ac:dyDescent="0.25">
      <c r="A11" s="61" t="s">
        <v>67</v>
      </c>
      <c r="B11" s="62" t="s">
        <v>411</v>
      </c>
      <c r="C11" s="63" t="s">
        <v>411</v>
      </c>
      <c r="D11" s="64">
        <v>359598</v>
      </c>
      <c r="E11" s="64">
        <v>444718</v>
      </c>
      <c r="F11" s="64">
        <v>399643</v>
      </c>
      <c r="G11" s="64">
        <v>448880</v>
      </c>
      <c r="H11" s="64">
        <v>697260</v>
      </c>
      <c r="I11" s="65">
        <v>0.55333273926216364</v>
      </c>
      <c r="J11" s="66"/>
      <c r="K11" s="60"/>
      <c r="L11" s="67" t="s">
        <v>422</v>
      </c>
    </row>
    <row r="12" spans="1:12" x14ac:dyDescent="0.25">
      <c r="A12" s="61"/>
      <c r="B12" s="68" t="s">
        <v>68</v>
      </c>
      <c r="C12" s="69" t="s">
        <v>411</v>
      </c>
      <c r="D12" s="70">
        <v>454584</v>
      </c>
      <c r="E12" s="70">
        <v>572613</v>
      </c>
      <c r="F12" s="70">
        <v>569547</v>
      </c>
      <c r="G12" s="70">
        <v>637630</v>
      </c>
      <c r="H12" s="70">
        <v>1109585</v>
      </c>
      <c r="I12" s="65">
        <v>0.74017063187114784</v>
      </c>
      <c r="J12" s="66"/>
      <c r="K12" s="60"/>
      <c r="L12" s="67" t="s">
        <v>423</v>
      </c>
    </row>
    <row r="13" spans="1:12" x14ac:dyDescent="0.25">
      <c r="A13" s="61" t="s">
        <v>69</v>
      </c>
      <c r="B13" s="62" t="s">
        <v>70</v>
      </c>
      <c r="C13" s="63" t="s">
        <v>411</v>
      </c>
      <c r="D13" s="64">
        <v>301182</v>
      </c>
      <c r="E13" s="64">
        <v>395420</v>
      </c>
      <c r="F13" s="64">
        <v>397744</v>
      </c>
      <c r="G13" s="64">
        <v>447003</v>
      </c>
      <c r="H13" s="64">
        <v>686877</v>
      </c>
      <c r="I13" s="65">
        <v>0.53662727095791307</v>
      </c>
      <c r="J13" s="66"/>
      <c r="L13" s="67" t="s">
        <v>424</v>
      </c>
    </row>
    <row r="14" spans="1:12" x14ac:dyDescent="0.25">
      <c r="A14" s="61" t="s">
        <v>71</v>
      </c>
      <c r="B14" s="62" t="s">
        <v>411</v>
      </c>
      <c r="C14" s="63" t="s">
        <v>411</v>
      </c>
      <c r="D14" s="64">
        <v>3239</v>
      </c>
      <c r="E14" s="64">
        <v>5122</v>
      </c>
      <c r="F14" s="64">
        <v>7695</v>
      </c>
      <c r="G14" s="64">
        <v>3156</v>
      </c>
      <c r="H14" s="64">
        <v>274059</v>
      </c>
      <c r="I14" s="65">
        <v>85.837452471482891</v>
      </c>
      <c r="J14" s="66"/>
      <c r="K14" s="60"/>
      <c r="L14" s="48" t="s">
        <v>425</v>
      </c>
    </row>
    <row r="15" spans="1:12" x14ac:dyDescent="0.25">
      <c r="A15" s="61" t="s">
        <v>72</v>
      </c>
      <c r="B15" s="62" t="s">
        <v>411</v>
      </c>
      <c r="C15" s="63" t="s">
        <v>411</v>
      </c>
      <c r="D15" s="64">
        <v>150163</v>
      </c>
      <c r="E15" s="64">
        <v>172071</v>
      </c>
      <c r="F15" s="64">
        <v>164108</v>
      </c>
      <c r="G15" s="64">
        <v>187471</v>
      </c>
      <c r="H15" s="64">
        <v>148649</v>
      </c>
      <c r="I15" s="65">
        <v>-0.20708269545689734</v>
      </c>
      <c r="J15" s="66"/>
      <c r="K15" s="60"/>
      <c r="L15" s="67" t="s">
        <v>426</v>
      </c>
    </row>
    <row r="16" spans="1:12" x14ac:dyDescent="0.25">
      <c r="A16" s="61"/>
      <c r="B16" s="68" t="s">
        <v>73</v>
      </c>
      <c r="C16" s="69" t="s">
        <v>411</v>
      </c>
      <c r="D16" s="70">
        <v>153402</v>
      </c>
      <c r="E16" s="70">
        <v>177193</v>
      </c>
      <c r="F16" s="70">
        <v>171803</v>
      </c>
      <c r="G16" s="70">
        <v>190627</v>
      </c>
      <c r="H16" s="70">
        <v>422708</v>
      </c>
      <c r="I16" s="65">
        <v>1.2174613249959345</v>
      </c>
      <c r="J16" s="66"/>
      <c r="K16" s="60"/>
      <c r="L16" s="67" t="s">
        <v>427</v>
      </c>
    </row>
    <row r="17" spans="1:12" x14ac:dyDescent="0.25">
      <c r="A17" s="61"/>
      <c r="B17" s="68" t="s">
        <v>74</v>
      </c>
      <c r="C17" s="69" t="s">
        <v>411</v>
      </c>
      <c r="D17" s="70">
        <v>454584</v>
      </c>
      <c r="E17" s="70">
        <v>572613</v>
      </c>
      <c r="F17" s="70">
        <v>569547</v>
      </c>
      <c r="G17" s="70">
        <v>637630</v>
      </c>
      <c r="H17" s="70">
        <v>1109585</v>
      </c>
      <c r="I17" s="65">
        <v>0.74017063187114784</v>
      </c>
      <c r="J17" s="66"/>
      <c r="K17" s="71"/>
      <c r="L17" s="67" t="s">
        <v>428</v>
      </c>
    </row>
    <row r="18" spans="1:12" x14ac:dyDescent="0.25">
      <c r="A18" s="61"/>
      <c r="B18" s="68" t="s">
        <v>75</v>
      </c>
      <c r="C18" s="69" t="s">
        <v>411</v>
      </c>
      <c r="D18" s="70">
        <v>209435</v>
      </c>
      <c r="E18" s="70">
        <v>272647</v>
      </c>
      <c r="F18" s="70">
        <v>235535</v>
      </c>
      <c r="G18" s="70">
        <v>261409</v>
      </c>
      <c r="H18" s="70">
        <v>548611</v>
      </c>
      <c r="I18" s="65">
        <v>1.0986691353396403</v>
      </c>
      <c r="J18" s="66"/>
      <c r="L18" s="67"/>
    </row>
    <row r="19" spans="1:12" x14ac:dyDescent="0.25">
      <c r="K19" s="60"/>
    </row>
    <row r="20" spans="1:12" x14ac:dyDescent="0.25">
      <c r="J20" s="60"/>
      <c r="K20" s="60"/>
      <c r="L20" s="67"/>
    </row>
    <row r="21" spans="1:12" ht="27.95" customHeight="1" x14ac:dyDescent="0.25">
      <c r="A21" s="56" t="s">
        <v>11</v>
      </c>
      <c r="B21" s="72" t="s">
        <v>76</v>
      </c>
      <c r="C21" s="73"/>
      <c r="D21" s="58" t="s">
        <v>410</v>
      </c>
      <c r="E21" s="58" t="s">
        <v>410</v>
      </c>
      <c r="F21" s="58" t="s">
        <v>410</v>
      </c>
      <c r="G21" s="58" t="s">
        <v>410</v>
      </c>
      <c r="H21" s="58" t="s">
        <v>410</v>
      </c>
      <c r="J21" s="60"/>
      <c r="K21" s="60"/>
      <c r="L21" s="67"/>
    </row>
    <row r="22" spans="1:12" ht="16.5" customHeight="1" x14ac:dyDescent="0.25">
      <c r="A22" s="61">
        <v>1</v>
      </c>
      <c r="B22" s="129" t="s">
        <v>77</v>
      </c>
      <c r="C22" s="130"/>
      <c r="D22" s="74" t="s">
        <v>33</v>
      </c>
      <c r="E22" s="74" t="s">
        <v>33</v>
      </c>
      <c r="F22" s="74" t="s">
        <v>35</v>
      </c>
      <c r="G22" s="74" t="s">
        <v>33</v>
      </c>
      <c r="H22" s="74" t="s">
        <v>33</v>
      </c>
      <c r="L22" s="48" t="s">
        <v>429</v>
      </c>
    </row>
    <row r="23" spans="1:12" x14ac:dyDescent="0.25">
      <c r="A23" s="61" t="s">
        <v>67</v>
      </c>
      <c r="B23" s="129" t="s">
        <v>78</v>
      </c>
      <c r="C23" s="130"/>
      <c r="D23" s="74" t="s">
        <v>33</v>
      </c>
      <c r="E23" s="74" t="s">
        <v>33</v>
      </c>
      <c r="F23" s="74" t="s">
        <v>33</v>
      </c>
      <c r="G23" s="74" t="s">
        <v>33</v>
      </c>
      <c r="H23" s="74" t="s">
        <v>33</v>
      </c>
    </row>
    <row r="24" spans="1:12" x14ac:dyDescent="0.25">
      <c r="A24" s="61" t="s">
        <v>69</v>
      </c>
      <c r="B24" s="62" t="s">
        <v>411</v>
      </c>
      <c r="C24" s="62" t="s">
        <v>411</v>
      </c>
      <c r="D24" s="74" t="s">
        <v>33</v>
      </c>
      <c r="E24" s="74" t="s">
        <v>33</v>
      </c>
      <c r="F24" s="74" t="s">
        <v>33</v>
      </c>
      <c r="G24" s="74" t="s">
        <v>33</v>
      </c>
      <c r="H24" s="74" t="s">
        <v>33</v>
      </c>
    </row>
    <row r="25" spans="1:12" ht="15" customHeight="1" x14ac:dyDescent="0.25">
      <c r="A25" s="61" t="s">
        <v>71</v>
      </c>
      <c r="B25" s="62" t="s">
        <v>411</v>
      </c>
      <c r="C25" s="62" t="s">
        <v>411</v>
      </c>
      <c r="D25" s="74"/>
      <c r="E25" s="74" t="s">
        <v>33</v>
      </c>
      <c r="F25" s="74" t="s">
        <v>33</v>
      </c>
      <c r="G25" s="74" t="s">
        <v>33</v>
      </c>
      <c r="H25" s="74" t="s">
        <v>35</v>
      </c>
    </row>
    <row r="26" spans="1:12" ht="43.5" customHeight="1" x14ac:dyDescent="0.25">
      <c r="A26" s="61" t="s">
        <v>72</v>
      </c>
      <c r="B26" s="62" t="s">
        <v>411</v>
      </c>
      <c r="C26" s="62" t="s">
        <v>411</v>
      </c>
      <c r="D26" s="74" t="s">
        <v>33</v>
      </c>
      <c r="E26" s="74" t="s">
        <v>33</v>
      </c>
      <c r="F26" s="74" t="s">
        <v>33</v>
      </c>
      <c r="G26" s="74" t="s">
        <v>33</v>
      </c>
      <c r="H26" s="74" t="s">
        <v>33</v>
      </c>
    </row>
    <row r="27" spans="1:12" ht="46.5" customHeight="1" x14ac:dyDescent="0.25">
      <c r="A27" s="61" t="s">
        <v>79</v>
      </c>
      <c r="B27" s="129" t="s">
        <v>80</v>
      </c>
      <c r="C27" s="130"/>
      <c r="D27" s="74" t="s">
        <v>33</v>
      </c>
      <c r="E27" s="74" t="s">
        <v>33</v>
      </c>
      <c r="F27" s="74" t="s">
        <v>33</v>
      </c>
      <c r="G27" s="74" t="s">
        <v>33</v>
      </c>
      <c r="H27" s="74" t="s">
        <v>33</v>
      </c>
    </row>
    <row r="30" spans="1:12" ht="15.75" x14ac:dyDescent="0.25">
      <c r="A30" s="49">
        <v>2</v>
      </c>
      <c r="B30" s="50" t="s">
        <v>81</v>
      </c>
      <c r="C30" s="51"/>
      <c r="D30" s="51"/>
      <c r="E30" s="52"/>
      <c r="F30" s="52"/>
      <c r="G30" s="51"/>
      <c r="H30" s="51"/>
      <c r="I30" s="51"/>
      <c r="J30" s="53"/>
      <c r="K30" s="53"/>
    </row>
    <row r="31" spans="1:12" ht="47.25" customHeight="1" x14ac:dyDescent="0.25">
      <c r="A31" s="46"/>
      <c r="B31" s="131" t="s">
        <v>82</v>
      </c>
      <c r="C31" s="131"/>
      <c r="D31" s="131"/>
      <c r="E31" s="131"/>
      <c r="F31" s="131"/>
      <c r="G31" s="131"/>
      <c r="H31" s="131"/>
      <c r="I31" s="131"/>
    </row>
    <row r="32" spans="1:12" ht="54" customHeight="1" x14ac:dyDescent="0.25">
      <c r="A32" s="56" t="s">
        <v>11</v>
      </c>
      <c r="B32" s="56" t="s">
        <v>83</v>
      </c>
      <c r="C32" s="75" t="s">
        <v>65</v>
      </c>
      <c r="D32" s="76" t="s">
        <v>84</v>
      </c>
      <c r="E32" s="58" t="s">
        <v>410</v>
      </c>
      <c r="F32" s="58" t="s">
        <v>410</v>
      </c>
      <c r="G32" s="58" t="s">
        <v>410</v>
      </c>
      <c r="H32" s="58" t="s">
        <v>410</v>
      </c>
      <c r="I32" s="58" t="s">
        <v>410</v>
      </c>
      <c r="J32" s="59" t="s">
        <v>390</v>
      </c>
    </row>
    <row r="33" spans="1:12" x14ac:dyDescent="0.25">
      <c r="A33" s="61">
        <v>1</v>
      </c>
      <c r="B33" s="62" t="s">
        <v>85</v>
      </c>
      <c r="C33" s="63" t="s">
        <v>411</v>
      </c>
      <c r="D33" s="77" t="s">
        <v>411</v>
      </c>
      <c r="E33" s="78">
        <v>0.11017958268141728</v>
      </c>
      <c r="F33" s="78">
        <v>0.34445751339228581</v>
      </c>
      <c r="G33" s="78">
        <v>0.21296017139961385</v>
      </c>
      <c r="H33" s="78">
        <v>0.11683587750281402</v>
      </c>
      <c r="I33" s="78">
        <v>0.55739787724570133</v>
      </c>
      <c r="J33" s="65">
        <v>3.770776658328058</v>
      </c>
      <c r="L33" s="48" t="s">
        <v>430</v>
      </c>
    </row>
    <row r="34" spans="1:12" x14ac:dyDescent="0.25">
      <c r="A34" s="61" t="s">
        <v>67</v>
      </c>
      <c r="B34" s="62" t="s">
        <v>86</v>
      </c>
      <c r="C34" s="63" t="s">
        <v>411</v>
      </c>
      <c r="D34" s="77" t="s">
        <v>411</v>
      </c>
      <c r="E34" s="78">
        <v>0.90829791063788545</v>
      </c>
      <c r="F34" s="78">
        <v>1.1408642975982253</v>
      </c>
      <c r="G34" s="78">
        <v>0.6147421628937797</v>
      </c>
      <c r="H34" s="78">
        <v>0.3852794889851231</v>
      </c>
      <c r="I34" s="78">
        <v>2.299305501031399</v>
      </c>
      <c r="J34" s="65">
        <v>4.9678897184173296</v>
      </c>
      <c r="L34" s="48" t="s">
        <v>431</v>
      </c>
    </row>
    <row r="35" spans="1:12" x14ac:dyDescent="0.25">
      <c r="A35" s="61" t="s">
        <v>69</v>
      </c>
      <c r="B35" s="62" t="s">
        <v>411</v>
      </c>
      <c r="C35" s="63" t="s">
        <v>411</v>
      </c>
      <c r="D35" s="77" t="s">
        <v>411</v>
      </c>
      <c r="E35" s="78">
        <v>2.4927031555044792</v>
      </c>
      <c r="F35" s="78">
        <v>2.7102573634718166</v>
      </c>
      <c r="G35" s="78">
        <v>2.5635724503345245</v>
      </c>
      <c r="H35" s="78">
        <v>2.4889795782574704</v>
      </c>
      <c r="I35" s="78">
        <v>4.9768381382002982</v>
      </c>
      <c r="J35" s="65">
        <v>0.99954960726699593</v>
      </c>
      <c r="L35" s="48" t="s">
        <v>432</v>
      </c>
    </row>
    <row r="36" spans="1:12" x14ac:dyDescent="0.25">
      <c r="A36" s="61" t="s">
        <v>71</v>
      </c>
      <c r="B36" s="62" t="s">
        <v>411</v>
      </c>
      <c r="C36" s="63" t="s">
        <v>411</v>
      </c>
      <c r="D36" s="77" t="s">
        <v>411</v>
      </c>
      <c r="E36" s="78">
        <v>2.4380336527067747</v>
      </c>
      <c r="F36" s="78">
        <v>2.6282171752093566</v>
      </c>
      <c r="G36" s="78">
        <v>2.4429848155121401</v>
      </c>
      <c r="H36" s="78">
        <v>2.4461725421382758</v>
      </c>
      <c r="I36" s="78">
        <v>1.6835522503380336</v>
      </c>
      <c r="J36" s="65">
        <v>-0.31176062958077849</v>
      </c>
      <c r="L36" s="48" t="s">
        <v>433</v>
      </c>
    </row>
    <row r="37" spans="1:12" x14ac:dyDescent="0.25">
      <c r="A37" s="61" t="s">
        <v>72</v>
      </c>
      <c r="B37" s="62" t="s">
        <v>411</v>
      </c>
      <c r="C37" s="63" t="s">
        <v>411</v>
      </c>
      <c r="D37" s="77" t="s">
        <v>411</v>
      </c>
      <c r="E37" s="78">
        <v>0.6846225870071917</v>
      </c>
      <c r="F37" s="78">
        <v>0.67655910171463252</v>
      </c>
      <c r="G37" s="78">
        <v>0.57283076551751877</v>
      </c>
      <c r="H37" s="78">
        <v>0.57774332610743107</v>
      </c>
      <c r="I37" s="78">
        <v>0.39971057409114003</v>
      </c>
      <c r="J37" s="65">
        <v>-0.30815198371185676</v>
      </c>
      <c r="L37" s="48" t="s">
        <v>434</v>
      </c>
    </row>
    <row r="38" spans="1:12" x14ac:dyDescent="0.25">
      <c r="A38" s="61" t="s">
        <v>79</v>
      </c>
      <c r="B38" s="62" t="s">
        <v>411</v>
      </c>
      <c r="C38" s="63" t="s">
        <v>411</v>
      </c>
      <c r="D38" s="77" t="s">
        <v>411</v>
      </c>
      <c r="E38" s="78">
        <v>0.79206703271562573</v>
      </c>
      <c r="F38" s="78">
        <v>0.77664670554108972</v>
      </c>
      <c r="G38" s="78">
        <v>0.70168572567321041</v>
      </c>
      <c r="H38" s="78">
        <v>0.7039819330959961</v>
      </c>
      <c r="I38" s="78">
        <v>0.62839710342154953</v>
      </c>
      <c r="J38" s="65">
        <v>-0.10736757027561346</v>
      </c>
      <c r="L38" s="48" t="s">
        <v>435</v>
      </c>
    </row>
    <row r="39" spans="1:12" ht="25.5" x14ac:dyDescent="0.25">
      <c r="A39" s="61" t="s">
        <v>87</v>
      </c>
      <c r="B39" s="62" t="s">
        <v>88</v>
      </c>
      <c r="C39" s="63" t="s">
        <v>411</v>
      </c>
      <c r="D39" s="77" t="s">
        <v>411</v>
      </c>
      <c r="E39" s="78">
        <v>0.58241425146969672</v>
      </c>
      <c r="F39" s="78">
        <v>0.61307840024464944</v>
      </c>
      <c r="G39" s="78">
        <v>0.589363506929935</v>
      </c>
      <c r="H39" s="78">
        <v>0.58235831402602034</v>
      </c>
      <c r="I39" s="78">
        <v>0.78680979835355536</v>
      </c>
      <c r="J39" s="65">
        <v>0.35107506736548438</v>
      </c>
      <c r="L39" s="48" t="s">
        <v>436</v>
      </c>
    </row>
    <row r="40" spans="1:12" x14ac:dyDescent="0.25">
      <c r="A40" s="79"/>
      <c r="B40" s="80"/>
      <c r="C40" s="81"/>
      <c r="D40" s="81"/>
      <c r="E40" s="82"/>
      <c r="F40" s="82"/>
      <c r="G40" s="82"/>
      <c r="H40" s="82"/>
      <c r="I40" s="82"/>
      <c r="J40" s="82"/>
      <c r="L40" s="48" t="s">
        <v>478</v>
      </c>
    </row>
    <row r="42" spans="1:12" ht="15.75" x14ac:dyDescent="0.25">
      <c r="A42" s="49">
        <v>3</v>
      </c>
      <c r="B42" s="50" t="s">
        <v>89</v>
      </c>
      <c r="C42" s="51"/>
      <c r="D42" s="51"/>
      <c r="E42" s="52"/>
      <c r="F42" s="52"/>
      <c r="G42" s="51"/>
      <c r="H42" s="51"/>
      <c r="I42" s="51"/>
      <c r="J42" s="53"/>
      <c r="K42" s="53"/>
    </row>
    <row r="43" spans="1:12" ht="97.5" customHeight="1" x14ac:dyDescent="0.25">
      <c r="A43" s="46"/>
      <c r="B43" s="131" t="s">
        <v>90</v>
      </c>
      <c r="C43" s="131"/>
      <c r="D43" s="131"/>
      <c r="E43" s="131"/>
      <c r="F43" s="131"/>
      <c r="G43" s="131"/>
      <c r="H43" s="131"/>
      <c r="I43" s="131"/>
    </row>
    <row r="44" spans="1:12" ht="38.25" customHeight="1" x14ac:dyDescent="0.25">
      <c r="A44" s="56" t="s">
        <v>11</v>
      </c>
      <c r="B44" s="56" t="s">
        <v>91</v>
      </c>
      <c r="C44" s="75" t="s">
        <v>65</v>
      </c>
      <c r="D44" s="76" t="s">
        <v>84</v>
      </c>
      <c r="E44" s="58" t="s">
        <v>410</v>
      </c>
      <c r="F44" s="58" t="s">
        <v>410</v>
      </c>
      <c r="G44" s="58" t="s">
        <v>410</v>
      </c>
      <c r="H44" s="58" t="s">
        <v>410</v>
      </c>
      <c r="I44" s="58" t="s">
        <v>410</v>
      </c>
      <c r="J44" s="59" t="s">
        <v>390</v>
      </c>
      <c r="L44" s="55"/>
    </row>
    <row r="45" spans="1:12" x14ac:dyDescent="0.25">
      <c r="A45" s="61">
        <v>1</v>
      </c>
      <c r="B45" s="62" t="s">
        <v>92</v>
      </c>
      <c r="C45" s="77" t="s">
        <v>411</v>
      </c>
      <c r="D45" s="77" t="s">
        <v>411</v>
      </c>
      <c r="E45" s="78">
        <v>0.79104851908558149</v>
      </c>
      <c r="F45" s="78">
        <v>0.77664670554108972</v>
      </c>
      <c r="G45" s="78">
        <v>0.70168572567321041</v>
      </c>
      <c r="H45" s="78">
        <v>0.7039819330959961</v>
      </c>
      <c r="I45" s="78">
        <v>0.62839710342154953</v>
      </c>
      <c r="J45" s="65">
        <v>-0.10736757027561346</v>
      </c>
      <c r="L45" s="67" t="s">
        <v>437</v>
      </c>
    </row>
    <row r="46" spans="1:12" x14ac:dyDescent="0.25">
      <c r="A46" s="61" t="s">
        <v>67</v>
      </c>
      <c r="B46" s="62" t="s">
        <v>93</v>
      </c>
      <c r="C46" s="77" t="s">
        <v>411</v>
      </c>
      <c r="D46" s="77" t="s">
        <v>411</v>
      </c>
      <c r="E46" s="78">
        <v>0.31537741299280836</v>
      </c>
      <c r="F46" s="78">
        <v>0.32344089828536748</v>
      </c>
      <c r="G46" s="78">
        <v>0.42716923448248117</v>
      </c>
      <c r="H46" s="78">
        <v>0.42225667389256893</v>
      </c>
      <c r="I46" s="78">
        <v>0.60028942590885992</v>
      </c>
      <c r="J46" s="65">
        <v>0.42162211522934107</v>
      </c>
      <c r="L46" s="67" t="s">
        <v>438</v>
      </c>
    </row>
    <row r="47" spans="1:12" ht="25.5" x14ac:dyDescent="0.25">
      <c r="A47" s="61" t="s">
        <v>69</v>
      </c>
      <c r="B47" s="62" t="s">
        <v>94</v>
      </c>
      <c r="C47" s="77" t="s">
        <v>411</v>
      </c>
      <c r="D47" s="77" t="s">
        <v>411</v>
      </c>
      <c r="E47" s="78">
        <v>0.70293719092620943</v>
      </c>
      <c r="F47" s="78">
        <v>0.66288400717412987</v>
      </c>
      <c r="G47" s="78">
        <v>0.83172942707098796</v>
      </c>
      <c r="H47" s="78">
        <v>0.89102300707306747</v>
      </c>
      <c r="I47" s="78">
        <v>0.70967704141638543</v>
      </c>
      <c r="J47" s="65">
        <v>-0.20352557029070176</v>
      </c>
      <c r="L47" s="67" t="s">
        <v>439</v>
      </c>
    </row>
    <row r="48" spans="1:12" x14ac:dyDescent="0.25">
      <c r="A48" s="61" t="s">
        <v>71</v>
      </c>
      <c r="B48" s="62" t="s">
        <v>411</v>
      </c>
      <c r="C48" s="77" t="s">
        <v>411</v>
      </c>
      <c r="D48" s="77" t="s">
        <v>411</v>
      </c>
      <c r="E48" s="78">
        <v>3.4099762070199817E-2</v>
      </c>
      <c r="F48" s="78">
        <v>4.0048477266507683E-2</v>
      </c>
      <c r="G48" s="78">
        <v>4.5290281570769378E-2</v>
      </c>
      <c r="H48" s="78">
        <v>1.6720529801324505E-2</v>
      </c>
      <c r="I48" s="78">
        <v>0.6646674346692536</v>
      </c>
      <c r="J48" s="65">
        <v>38.751577406153864</v>
      </c>
      <c r="K48" s="22"/>
      <c r="L48" s="67" t="s">
        <v>440</v>
      </c>
    </row>
    <row r="49" spans="1:12" ht="25.5" customHeight="1" x14ac:dyDescent="0.25">
      <c r="A49" s="61" t="s">
        <v>72</v>
      </c>
      <c r="B49" s="62" t="s">
        <v>411</v>
      </c>
      <c r="C49" s="77" t="s">
        <v>411</v>
      </c>
      <c r="D49" s="77" t="s">
        <v>411</v>
      </c>
      <c r="E49" s="78">
        <v>0.662544216250462</v>
      </c>
      <c r="F49" s="78">
        <v>0.69055365491178156</v>
      </c>
      <c r="G49" s="78">
        <v>0.69835149689138909</v>
      </c>
      <c r="H49" s="78">
        <v>0.70103821965716795</v>
      </c>
      <c r="I49" s="78">
        <v>0.61903955082305551</v>
      </c>
      <c r="J49" s="65">
        <v>-0.11696747272097753</v>
      </c>
      <c r="K49" s="22"/>
      <c r="L49" s="67" t="s">
        <v>441</v>
      </c>
    </row>
    <row r="50" spans="1:12" x14ac:dyDescent="0.25">
      <c r="A50" s="61" t="s">
        <v>79</v>
      </c>
      <c r="B50" s="62" t="s">
        <v>95</v>
      </c>
      <c r="C50" s="77" t="s">
        <v>411</v>
      </c>
      <c r="D50" s="77" t="s">
        <v>411</v>
      </c>
      <c r="E50" s="78">
        <v>0.33745578374953805</v>
      </c>
      <c r="F50" s="78">
        <v>0.30944634508821839</v>
      </c>
      <c r="G50" s="78">
        <v>0.30164850310861085</v>
      </c>
      <c r="H50" s="78">
        <v>0.29896178034283205</v>
      </c>
      <c r="I50" s="78">
        <v>0.38096044917694455</v>
      </c>
      <c r="J50" s="65">
        <v>0.27427809916063911</v>
      </c>
      <c r="K50" s="22"/>
      <c r="L50" s="67" t="s">
        <v>442</v>
      </c>
    </row>
    <row r="51" spans="1:12" x14ac:dyDescent="0.25">
      <c r="A51" s="61" t="s">
        <v>87</v>
      </c>
      <c r="B51" s="62" t="s">
        <v>96</v>
      </c>
      <c r="C51" s="77" t="s">
        <v>411</v>
      </c>
      <c r="D51" s="77" t="s">
        <v>411</v>
      </c>
      <c r="E51" s="78">
        <v>0.50933322708528395</v>
      </c>
      <c r="F51" s="78">
        <v>0.4481133984118153</v>
      </c>
      <c r="G51" s="78">
        <v>0.43194366225511888</v>
      </c>
      <c r="H51" s="78">
        <v>0.42645575085625825</v>
      </c>
      <c r="I51" s="78">
        <v>0.6154056694284421</v>
      </c>
      <c r="J51" s="65">
        <v>0.4430703963841528</v>
      </c>
      <c r="K51" s="22"/>
      <c r="L51" s="67" t="s">
        <v>443</v>
      </c>
    </row>
    <row r="52" spans="1:12" x14ac:dyDescent="0.25">
      <c r="A52" s="61" t="s">
        <v>97</v>
      </c>
      <c r="B52" s="62" t="s">
        <v>411</v>
      </c>
      <c r="C52" s="77" t="s">
        <v>411</v>
      </c>
      <c r="D52" s="77" t="s">
        <v>411</v>
      </c>
      <c r="E52" s="78">
        <v>1.9633511948996754</v>
      </c>
      <c r="F52" s="78">
        <v>2.2315779968734657</v>
      </c>
      <c r="G52" s="78">
        <v>2.3151167325366844</v>
      </c>
      <c r="H52" s="78">
        <v>2.3449091681661045</v>
      </c>
      <c r="I52" s="78">
        <v>1.6249444060675455</v>
      </c>
      <c r="J52" s="65">
        <v>-0.3070331132107883</v>
      </c>
      <c r="K52" s="22"/>
      <c r="L52" s="67" t="s">
        <v>444</v>
      </c>
    </row>
    <row r="53" spans="1:12" x14ac:dyDescent="0.25">
      <c r="A53" s="61" t="s">
        <v>98</v>
      </c>
      <c r="B53" s="62" t="s">
        <v>411</v>
      </c>
      <c r="C53" s="77" t="s">
        <v>411</v>
      </c>
      <c r="D53" s="77" t="s">
        <v>411</v>
      </c>
      <c r="E53" s="78">
        <v>3.7858000126334406</v>
      </c>
      <c r="F53" s="78">
        <v>3.4772117752844132</v>
      </c>
      <c r="G53" s="78">
        <v>2.3521694604011678</v>
      </c>
      <c r="H53" s="78">
        <v>2.3781721854304636</v>
      </c>
      <c r="I53" s="78">
        <v>1.6910446856242043</v>
      </c>
      <c r="J53" s="65">
        <v>-0.28893092939857301</v>
      </c>
      <c r="K53" s="22"/>
      <c r="L53" s="67" t="s">
        <v>445</v>
      </c>
    </row>
    <row r="54" spans="1:12" x14ac:dyDescent="0.25">
      <c r="A54" s="61" t="s">
        <v>99</v>
      </c>
      <c r="B54" s="62" t="s">
        <v>411</v>
      </c>
      <c r="C54" s="77" t="s">
        <v>411</v>
      </c>
      <c r="D54" s="77" t="s">
        <v>411</v>
      </c>
      <c r="E54" s="78">
        <v>0.66966941203385955</v>
      </c>
      <c r="F54" s="78">
        <v>0.69949861424731885</v>
      </c>
      <c r="G54" s="78">
        <v>0.71186223437222917</v>
      </c>
      <c r="H54" s="78">
        <v>0.70598779856656679</v>
      </c>
      <c r="I54" s="78">
        <v>0.86603189480751808</v>
      </c>
      <c r="J54" s="65">
        <v>0.22669527230626904</v>
      </c>
      <c r="K54" s="22"/>
      <c r="L54" s="67" t="s">
        <v>446</v>
      </c>
    </row>
    <row r="55" spans="1:12" x14ac:dyDescent="0.25">
      <c r="A55" s="61" t="s">
        <v>100</v>
      </c>
      <c r="B55" s="62" t="s">
        <v>411</v>
      </c>
      <c r="C55" s="77" t="s">
        <v>411</v>
      </c>
      <c r="D55" s="77" t="s">
        <v>411</v>
      </c>
      <c r="E55" s="78">
        <v>1.0639870442577878E-2</v>
      </c>
      <c r="F55" s="78">
        <v>1.2787672703486776E-2</v>
      </c>
      <c r="G55" s="78">
        <v>1.8979427238129534E-2</v>
      </c>
      <c r="H55" s="78">
        <v>7.0108561641553319E-3</v>
      </c>
      <c r="I55" s="78">
        <v>0.28520005494642725</v>
      </c>
      <c r="J55" s="65">
        <v>39.679775517943206</v>
      </c>
      <c r="K55" s="22"/>
      <c r="L55" s="67" t="s">
        <v>447</v>
      </c>
    </row>
    <row r="56" spans="1:12" x14ac:dyDescent="0.25">
      <c r="A56" s="61" t="s">
        <v>101</v>
      </c>
      <c r="B56" s="62" t="s">
        <v>411</v>
      </c>
      <c r="C56" s="77" t="s">
        <v>411</v>
      </c>
      <c r="D56" s="77" t="s">
        <v>411</v>
      </c>
      <c r="E56" s="78">
        <v>2.1114457438625313E-2</v>
      </c>
      <c r="F56" s="78">
        <v>2.8906333771650122E-2</v>
      </c>
      <c r="G56" s="78">
        <v>4.4789671891643339E-2</v>
      </c>
      <c r="H56" s="78">
        <v>1.6555891872609863E-2</v>
      </c>
      <c r="I56" s="78">
        <v>0.64834117168352623</v>
      </c>
      <c r="J56" s="65">
        <v>38.160751753648775</v>
      </c>
      <c r="K56" s="22"/>
      <c r="L56" s="67" t="s">
        <v>448</v>
      </c>
    </row>
    <row r="57" spans="1:12" x14ac:dyDescent="0.25">
      <c r="A57" s="61" t="s">
        <v>102</v>
      </c>
      <c r="B57" s="62" t="s">
        <v>411</v>
      </c>
      <c r="C57" s="77" t="s">
        <v>411</v>
      </c>
      <c r="D57" s="77" t="s">
        <v>411</v>
      </c>
      <c r="E57" s="78">
        <v>0.97888554256137472</v>
      </c>
      <c r="F57" s="78">
        <v>0.97109366622834992</v>
      </c>
      <c r="G57" s="78">
        <v>0.95521032810835671</v>
      </c>
      <c r="H57" s="78">
        <v>0.98344410812739014</v>
      </c>
      <c r="I57" s="78">
        <v>0.35165882831647377</v>
      </c>
      <c r="J57" s="65">
        <v>-0.64242113465290929</v>
      </c>
      <c r="K57" s="22"/>
      <c r="L57" s="67" t="s">
        <v>449</v>
      </c>
    </row>
    <row r="58" spans="1:12" x14ac:dyDescent="0.25">
      <c r="A58" s="61" t="s">
        <v>103</v>
      </c>
      <c r="B58" s="62" t="s">
        <v>411</v>
      </c>
      <c r="C58" s="77" t="s">
        <v>411</v>
      </c>
      <c r="D58" s="77" t="s">
        <v>411</v>
      </c>
      <c r="E58" s="78">
        <v>0.46071793111944109</v>
      </c>
      <c r="F58" s="78">
        <v>0.47614531978840857</v>
      </c>
      <c r="G58" s="78">
        <v>0.41354796004543964</v>
      </c>
      <c r="H58" s="78">
        <v>0.40996973166256295</v>
      </c>
      <c r="I58" s="78">
        <v>0.49442899822906761</v>
      </c>
      <c r="J58" s="65">
        <v>0.20601342012249141</v>
      </c>
      <c r="K58" s="22"/>
      <c r="L58" s="67" t="s">
        <v>450</v>
      </c>
    </row>
    <row r="59" spans="1:12" x14ac:dyDescent="0.25">
      <c r="A59" s="79"/>
      <c r="B59" s="80"/>
      <c r="C59" s="81"/>
      <c r="D59" s="81"/>
      <c r="E59" s="82"/>
      <c r="F59" s="82"/>
      <c r="G59" s="82"/>
      <c r="H59" s="82"/>
      <c r="I59" s="82"/>
      <c r="J59" s="82"/>
      <c r="K59" s="22"/>
      <c r="L59" s="67"/>
    </row>
    <row r="60" spans="1:12" x14ac:dyDescent="0.25">
      <c r="B60" s="22"/>
      <c r="C60" s="22"/>
      <c r="D60" s="22"/>
      <c r="E60" s="22"/>
      <c r="F60" s="22"/>
      <c r="G60" s="22"/>
      <c r="H60" s="22"/>
      <c r="I60" s="22"/>
      <c r="J60" s="22"/>
      <c r="K60" s="22"/>
      <c r="L60" s="55"/>
    </row>
    <row r="61" spans="1:12" ht="15.75" x14ac:dyDescent="0.25">
      <c r="A61" s="49">
        <v>4</v>
      </c>
      <c r="B61" s="50" t="s">
        <v>104</v>
      </c>
      <c r="C61" s="51"/>
      <c r="D61" s="51"/>
      <c r="E61" s="52"/>
      <c r="F61" s="52"/>
      <c r="G61" s="51"/>
      <c r="H61" s="51"/>
      <c r="I61" s="51"/>
      <c r="J61" s="51"/>
      <c r="K61" s="53"/>
    </row>
    <row r="62" spans="1:12" ht="34.5" customHeight="1" x14ac:dyDescent="0.25">
      <c r="A62" s="46"/>
      <c r="B62" s="131" t="s">
        <v>105</v>
      </c>
      <c r="C62" s="131"/>
      <c r="D62" s="131"/>
      <c r="E62" s="131"/>
      <c r="F62" s="131"/>
      <c r="G62" s="131"/>
      <c r="H62" s="131"/>
      <c r="I62" s="131"/>
      <c r="J62" s="46"/>
      <c r="K62" s="22"/>
      <c r="L62" s="55"/>
    </row>
    <row r="63" spans="1:12" ht="27.95" customHeight="1" x14ac:dyDescent="0.25">
      <c r="A63" s="56" t="s">
        <v>11</v>
      </c>
      <c r="B63" s="75" t="s">
        <v>106</v>
      </c>
      <c r="C63" s="75" t="s">
        <v>65</v>
      </c>
      <c r="D63" s="58" t="s">
        <v>410</v>
      </c>
      <c r="E63" s="58" t="s">
        <v>410</v>
      </c>
      <c r="F63" s="58" t="s">
        <v>410</v>
      </c>
      <c r="G63" s="58" t="s">
        <v>410</v>
      </c>
      <c r="H63" s="58" t="s">
        <v>410</v>
      </c>
      <c r="I63" s="59" t="s">
        <v>390</v>
      </c>
      <c r="L63" s="55"/>
    </row>
    <row r="64" spans="1:12" x14ac:dyDescent="0.25">
      <c r="A64" s="61" t="s">
        <v>107</v>
      </c>
      <c r="B64" s="62" t="s">
        <v>108</v>
      </c>
      <c r="C64" s="77" t="s">
        <v>411</v>
      </c>
      <c r="D64" s="64">
        <v>16002</v>
      </c>
      <c r="E64" s="64">
        <v>86182</v>
      </c>
      <c r="F64" s="64">
        <v>24663</v>
      </c>
      <c r="G64" s="64">
        <v>-95663</v>
      </c>
      <c r="H64" s="64">
        <v>126048</v>
      </c>
      <c r="I64" s="65">
        <v>2.3176254142144819</v>
      </c>
      <c r="K64" s="22"/>
      <c r="L64" s="67" t="s">
        <v>479</v>
      </c>
    </row>
    <row r="65" spans="1:12" ht="25.5" x14ac:dyDescent="0.25">
      <c r="A65" s="61" t="s">
        <v>67</v>
      </c>
      <c r="B65" s="62" t="s">
        <v>109</v>
      </c>
      <c r="C65" s="77" t="s">
        <v>411</v>
      </c>
      <c r="D65" s="64">
        <v>-11109</v>
      </c>
      <c r="E65" s="64">
        <v>-45284</v>
      </c>
      <c r="F65" s="64">
        <v>-47319</v>
      </c>
      <c r="G65" s="64">
        <v>-56227</v>
      </c>
      <c r="H65" s="64">
        <v>-224057</v>
      </c>
      <c r="I65" s="65">
        <v>-2.9848649225461079</v>
      </c>
      <c r="K65" s="22"/>
      <c r="L65" s="67" t="s">
        <v>480</v>
      </c>
    </row>
    <row r="66" spans="1:12" x14ac:dyDescent="0.25">
      <c r="A66" s="61" t="s">
        <v>69</v>
      </c>
      <c r="B66" s="62" t="s">
        <v>411</v>
      </c>
      <c r="C66" s="77" t="s">
        <v>411</v>
      </c>
      <c r="D66" s="64">
        <v>-15049</v>
      </c>
      <c r="E66" s="64" t="s">
        <v>35</v>
      </c>
      <c r="F66" s="64" t="s">
        <v>35</v>
      </c>
      <c r="G66" s="64">
        <v>140000</v>
      </c>
      <c r="H66" s="64">
        <v>157751</v>
      </c>
      <c r="I66" s="65">
        <v>0.12679285714285715</v>
      </c>
      <c r="K66" s="22"/>
      <c r="L66" s="67" t="s">
        <v>481</v>
      </c>
    </row>
    <row r="67" spans="1:12" x14ac:dyDescent="0.25">
      <c r="A67" s="61" t="s">
        <v>71</v>
      </c>
      <c r="B67" s="62" t="s">
        <v>411</v>
      </c>
      <c r="C67" s="77" t="s">
        <v>411</v>
      </c>
      <c r="D67" s="64">
        <v>-10156</v>
      </c>
      <c r="E67" s="64">
        <v>40898</v>
      </c>
      <c r="F67" s="64">
        <v>-22656</v>
      </c>
      <c r="G67" s="64">
        <v>-11890</v>
      </c>
      <c r="H67" s="64">
        <v>59742</v>
      </c>
      <c r="I67" s="65">
        <v>6.0245584524810765</v>
      </c>
      <c r="K67" s="22"/>
      <c r="L67" s="67" t="s">
        <v>482</v>
      </c>
    </row>
    <row r="68" spans="1:12" x14ac:dyDescent="0.25">
      <c r="A68" s="79"/>
      <c r="B68" s="80"/>
      <c r="C68" s="81"/>
      <c r="D68" s="83"/>
      <c r="E68" s="83"/>
      <c r="F68" s="83"/>
      <c r="G68" s="83"/>
      <c r="H68" s="83"/>
      <c r="I68" s="84"/>
      <c r="K68" s="60"/>
    </row>
    <row r="69" spans="1:12" x14ac:dyDescent="0.25">
      <c r="K69" s="60"/>
    </row>
    <row r="70" spans="1:12" ht="15.75" x14ac:dyDescent="0.25">
      <c r="A70" s="49">
        <v>5</v>
      </c>
      <c r="B70" s="50" t="s">
        <v>110</v>
      </c>
      <c r="C70" s="51"/>
      <c r="D70" s="51"/>
      <c r="E70" s="52"/>
      <c r="F70" s="52"/>
      <c r="G70" s="51"/>
      <c r="H70" s="51"/>
      <c r="I70" s="51"/>
      <c r="J70" s="53"/>
      <c r="K70" s="53"/>
    </row>
    <row r="71" spans="1:12" ht="40.5" customHeight="1" x14ac:dyDescent="0.25">
      <c r="A71" s="46"/>
      <c r="B71" s="131" t="s">
        <v>111</v>
      </c>
      <c r="C71" s="131"/>
      <c r="D71" s="131"/>
      <c r="E71" s="131"/>
      <c r="F71" s="131"/>
      <c r="G71" s="131"/>
      <c r="H71" s="131"/>
      <c r="I71" s="131"/>
      <c r="K71" s="60"/>
    </row>
    <row r="72" spans="1:12" ht="27.95" customHeight="1" x14ac:dyDescent="0.25">
      <c r="A72" s="56" t="s">
        <v>11</v>
      </c>
      <c r="B72" s="75" t="s">
        <v>112</v>
      </c>
      <c r="C72" s="75" t="s">
        <v>113</v>
      </c>
      <c r="D72" s="58" t="s">
        <v>410</v>
      </c>
      <c r="E72" s="58" t="s">
        <v>410</v>
      </c>
      <c r="F72" s="58" t="s">
        <v>410</v>
      </c>
      <c r="G72" s="58" t="s">
        <v>410</v>
      </c>
      <c r="H72" s="58" t="s">
        <v>410</v>
      </c>
      <c r="I72" s="59" t="s">
        <v>390</v>
      </c>
      <c r="K72" s="60"/>
    </row>
    <row r="73" spans="1:12" x14ac:dyDescent="0.25">
      <c r="A73" s="85">
        <v>1</v>
      </c>
      <c r="B73" s="62" t="s">
        <v>114</v>
      </c>
      <c r="C73" s="77" t="s">
        <v>411</v>
      </c>
      <c r="D73" s="78">
        <v>2.0947301633177458</v>
      </c>
      <c r="E73" s="78">
        <v>1.8950366872177391</v>
      </c>
      <c r="F73" s="78">
        <v>1.376343069272256</v>
      </c>
      <c r="G73" s="78">
        <v>1.5693158501197422</v>
      </c>
      <c r="H73" s="78">
        <v>1.3715575930838506</v>
      </c>
      <c r="I73" s="65">
        <v>-0.12601558635936938</v>
      </c>
      <c r="K73" s="60"/>
      <c r="L73" s="86" t="s">
        <v>451</v>
      </c>
    </row>
    <row r="74" spans="1:12" ht="25.5" x14ac:dyDescent="0.25">
      <c r="A74" s="85" t="s">
        <v>67</v>
      </c>
      <c r="B74" s="62" t="s">
        <v>115</v>
      </c>
      <c r="C74" s="77" t="s">
        <v>411</v>
      </c>
      <c r="D74" s="78">
        <v>3.4283074683069508</v>
      </c>
      <c r="E74" s="78">
        <v>2.7943876130128826</v>
      </c>
      <c r="F74" s="78">
        <v>1.9819406831374091</v>
      </c>
      <c r="G74" s="78">
        <v>2.242614652671155</v>
      </c>
      <c r="H74" s="78">
        <v>2.1134564504180338</v>
      </c>
      <c r="I74" s="65">
        <v>-5.7592686331234953E-2</v>
      </c>
      <c r="K74" s="60"/>
      <c r="L74" s="48" t="s">
        <v>452</v>
      </c>
    </row>
    <row r="75" spans="1:12" x14ac:dyDescent="0.25">
      <c r="A75" s="85" t="s">
        <v>69</v>
      </c>
      <c r="B75" s="62" t="s">
        <v>411</v>
      </c>
      <c r="C75" s="77" t="s">
        <v>411</v>
      </c>
      <c r="D75" s="78">
        <v>2.6434608173337208</v>
      </c>
      <c r="E75" s="78">
        <v>2.4201632194311689</v>
      </c>
      <c r="F75" s="78">
        <v>1.8617676562512953</v>
      </c>
      <c r="G75" s="78">
        <v>2.2326348254555271</v>
      </c>
      <c r="H75" s="78">
        <v>2.0908492854276091</v>
      </c>
      <c r="I75" s="65">
        <v>-6.3505925112043046E-2</v>
      </c>
      <c r="K75" s="60"/>
      <c r="L75" s="86" t="s">
        <v>453</v>
      </c>
    </row>
    <row r="76" spans="1:12" x14ac:dyDescent="0.25">
      <c r="A76" s="85" t="s">
        <v>71</v>
      </c>
      <c r="B76" s="62" t="s">
        <v>411</v>
      </c>
      <c r="C76" s="77" t="s">
        <v>411</v>
      </c>
      <c r="D76" s="78">
        <v>8.5288812481038487</v>
      </c>
      <c r="E76" s="78">
        <v>7.9140365499156387</v>
      </c>
      <c r="F76" s="78">
        <v>8.1318262938726953</v>
      </c>
      <c r="G76" s="78">
        <v>17.059667891362295</v>
      </c>
      <c r="H76" s="78">
        <v>8.1940736384276605</v>
      </c>
      <c r="I76" s="65">
        <v>-0.51968152659193856</v>
      </c>
      <c r="K76" s="60"/>
      <c r="L76" s="86" t="s">
        <v>454</v>
      </c>
    </row>
    <row r="77" spans="1:12" x14ac:dyDescent="0.25">
      <c r="A77" s="85" t="s">
        <v>72</v>
      </c>
      <c r="B77" s="62" t="s">
        <v>411</v>
      </c>
      <c r="C77" s="77" t="s">
        <v>411</v>
      </c>
      <c r="D77" s="78">
        <v>5.9272662219836949</v>
      </c>
      <c r="E77" s="78">
        <v>6.3091338689864616</v>
      </c>
      <c r="F77" s="78">
        <v>4.9128195512219515</v>
      </c>
      <c r="G77" s="78">
        <v>9.6600989240732247</v>
      </c>
      <c r="H77" s="78">
        <v>16.723234099568732</v>
      </c>
      <c r="I77" s="65">
        <v>0.73116592604388198</v>
      </c>
      <c r="K77" s="60"/>
      <c r="L77" s="48" t="s">
        <v>455</v>
      </c>
    </row>
    <row r="78" spans="1:12" x14ac:dyDescent="0.25">
      <c r="A78" s="85" t="s">
        <v>79</v>
      </c>
      <c r="B78" s="62" t="s">
        <v>411</v>
      </c>
      <c r="C78" s="77" t="s">
        <v>411</v>
      </c>
      <c r="D78" s="78">
        <v>4.1212320445302311</v>
      </c>
      <c r="E78" s="78">
        <v>4.087933873189745</v>
      </c>
      <c r="F78" s="78">
        <v>2.8299615111812</v>
      </c>
      <c r="G78" s="78">
        <v>2.7729033164616994</v>
      </c>
      <c r="H78" s="78">
        <v>3.1760879505377626</v>
      </c>
      <c r="I78" s="65">
        <v>0.14540161991314499</v>
      </c>
      <c r="K78" s="60"/>
      <c r="L78" s="86" t="s">
        <v>456</v>
      </c>
    </row>
    <row r="79" spans="1:12" x14ac:dyDescent="0.25">
      <c r="A79" s="79"/>
      <c r="B79" s="80"/>
      <c r="C79" s="81"/>
      <c r="D79" s="82"/>
      <c r="E79" s="82"/>
      <c r="F79" s="82"/>
      <c r="G79" s="82"/>
      <c r="H79" s="82"/>
      <c r="I79" s="82"/>
      <c r="K79" s="60"/>
      <c r="L79" s="86"/>
    </row>
    <row r="80" spans="1:12" x14ac:dyDescent="0.25">
      <c r="A80" s="79"/>
      <c r="B80" s="80"/>
      <c r="C80" s="87"/>
      <c r="D80" s="88"/>
      <c r="E80" s="88"/>
      <c r="F80" s="88"/>
      <c r="G80" s="88"/>
      <c r="H80" s="88"/>
      <c r="I80" s="82"/>
      <c r="K80" s="60"/>
      <c r="L80" s="86"/>
    </row>
    <row r="81" spans="1:12" ht="27.95" customHeight="1" x14ac:dyDescent="0.25">
      <c r="A81" s="56" t="s">
        <v>11</v>
      </c>
      <c r="B81" s="75" t="s">
        <v>116</v>
      </c>
      <c r="C81" s="75" t="s">
        <v>113</v>
      </c>
      <c r="D81" s="58" t="s">
        <v>410</v>
      </c>
      <c r="E81" s="58" t="s">
        <v>410</v>
      </c>
      <c r="F81" s="58" t="s">
        <v>410</v>
      </c>
      <c r="G81" s="58" t="s">
        <v>410</v>
      </c>
      <c r="H81" s="58" t="s">
        <v>410</v>
      </c>
      <c r="I81" s="59" t="s">
        <v>390</v>
      </c>
      <c r="K81" s="60"/>
      <c r="L81" s="86"/>
    </row>
    <row r="82" spans="1:12" x14ac:dyDescent="0.25">
      <c r="A82" s="61" t="s">
        <v>107</v>
      </c>
      <c r="B82" s="62" t="s">
        <v>117</v>
      </c>
      <c r="C82" s="77" t="s">
        <v>411</v>
      </c>
      <c r="D82" s="89">
        <v>172</v>
      </c>
      <c r="E82" s="89">
        <v>190</v>
      </c>
      <c r="F82" s="89">
        <v>262</v>
      </c>
      <c r="G82" s="89">
        <v>229</v>
      </c>
      <c r="H82" s="89">
        <v>262</v>
      </c>
      <c r="I82" s="65">
        <v>0.14410480349344978</v>
      </c>
      <c r="K82" s="60"/>
      <c r="L82" s="48" t="s">
        <v>457</v>
      </c>
    </row>
    <row r="83" spans="1:12" x14ac:dyDescent="0.25">
      <c r="A83" s="61" t="s">
        <v>67</v>
      </c>
      <c r="B83" s="62" t="s">
        <v>118</v>
      </c>
      <c r="C83" s="77" t="s">
        <v>411</v>
      </c>
      <c r="D83" s="89">
        <v>136</v>
      </c>
      <c r="E83" s="89">
        <v>149</v>
      </c>
      <c r="F83" s="89">
        <v>193</v>
      </c>
      <c r="G83" s="89">
        <v>161</v>
      </c>
      <c r="H83" s="89">
        <v>172</v>
      </c>
      <c r="I83" s="65">
        <v>6.8322981366459631E-2</v>
      </c>
      <c r="K83" s="60"/>
      <c r="L83" s="48" t="s">
        <v>458</v>
      </c>
    </row>
    <row r="84" spans="1:12" x14ac:dyDescent="0.25">
      <c r="A84" s="61" t="s">
        <v>69</v>
      </c>
      <c r="B84" s="62" t="s">
        <v>411</v>
      </c>
      <c r="C84" s="77" t="s">
        <v>411</v>
      </c>
      <c r="D84" s="89">
        <v>42</v>
      </c>
      <c r="E84" s="89">
        <v>45</v>
      </c>
      <c r="F84" s="89">
        <v>44</v>
      </c>
      <c r="G84" s="89">
        <v>21</v>
      </c>
      <c r="H84" s="89">
        <v>44</v>
      </c>
      <c r="I84" s="65">
        <v>1.0952380952380953</v>
      </c>
      <c r="K84" s="60"/>
      <c r="L84" s="48" t="s">
        <v>459</v>
      </c>
    </row>
    <row r="85" spans="1:12" ht="14.25" customHeight="1" x14ac:dyDescent="0.25">
      <c r="A85" s="61" t="s">
        <v>71</v>
      </c>
      <c r="B85" s="62" t="s">
        <v>411</v>
      </c>
      <c r="C85" s="77" t="s">
        <v>411</v>
      </c>
      <c r="D85" s="89">
        <v>61</v>
      </c>
      <c r="E85" s="89">
        <v>57</v>
      </c>
      <c r="F85" s="89">
        <v>73</v>
      </c>
      <c r="G85" s="89">
        <v>37</v>
      </c>
      <c r="H85" s="89">
        <v>22</v>
      </c>
      <c r="I85" s="65">
        <v>-0.40540540540540543</v>
      </c>
      <c r="K85" s="60"/>
      <c r="L85" s="48" t="s">
        <v>460</v>
      </c>
    </row>
    <row r="86" spans="1:12" x14ac:dyDescent="0.25">
      <c r="A86" s="61" t="s">
        <v>72</v>
      </c>
      <c r="B86" s="62" t="s">
        <v>411</v>
      </c>
      <c r="C86" s="77" t="s">
        <v>411</v>
      </c>
      <c r="D86" s="89">
        <v>87</v>
      </c>
      <c r="E86" s="89">
        <v>88</v>
      </c>
      <c r="F86" s="89">
        <v>127</v>
      </c>
      <c r="G86" s="89">
        <v>130</v>
      </c>
      <c r="H86" s="89">
        <v>113</v>
      </c>
      <c r="I86" s="65">
        <v>-0.13076923076923078</v>
      </c>
      <c r="K86" s="60"/>
      <c r="L86" s="48" t="s">
        <v>461</v>
      </c>
    </row>
    <row r="87" spans="1:12" x14ac:dyDescent="0.25">
      <c r="A87" s="79"/>
      <c r="B87" s="80"/>
      <c r="C87" s="81"/>
      <c r="D87" s="90"/>
      <c r="E87" s="90"/>
      <c r="F87" s="90"/>
      <c r="G87" s="90"/>
      <c r="H87" s="90"/>
      <c r="I87" s="82"/>
      <c r="K87" s="60"/>
    </row>
    <row r="88" spans="1:12" x14ac:dyDescent="0.25">
      <c r="K88" s="60"/>
    </row>
    <row r="89" spans="1:12" ht="27.95" customHeight="1" x14ac:dyDescent="0.25">
      <c r="A89" s="56" t="s">
        <v>11</v>
      </c>
      <c r="B89" s="75" t="s">
        <v>119</v>
      </c>
      <c r="C89" s="75" t="s">
        <v>113</v>
      </c>
      <c r="D89" s="58" t="s">
        <v>410</v>
      </c>
      <c r="E89" s="58" t="s">
        <v>410</v>
      </c>
      <c r="F89" s="58" t="s">
        <v>410</v>
      </c>
      <c r="G89" s="58" t="s">
        <v>410</v>
      </c>
      <c r="H89" s="58" t="s">
        <v>410</v>
      </c>
      <c r="I89" s="59" t="s">
        <v>390</v>
      </c>
    </row>
    <row r="90" spans="1:12" x14ac:dyDescent="0.25">
      <c r="A90" s="61" t="s">
        <v>107</v>
      </c>
      <c r="B90" s="62" t="s">
        <v>120</v>
      </c>
      <c r="C90" s="77" t="s">
        <v>411</v>
      </c>
      <c r="D90" s="89">
        <v>129</v>
      </c>
      <c r="E90" s="89">
        <v>133</v>
      </c>
      <c r="F90" s="89">
        <v>171</v>
      </c>
      <c r="G90" s="89">
        <v>151</v>
      </c>
      <c r="H90" s="89">
        <v>157</v>
      </c>
      <c r="I90" s="65">
        <v>3.9735099337748346E-2</v>
      </c>
      <c r="L90" s="48" t="s">
        <v>462</v>
      </c>
    </row>
    <row r="91" spans="1:12" x14ac:dyDescent="0.25">
      <c r="A91" s="61" t="s">
        <v>67</v>
      </c>
      <c r="B91" s="62" t="s">
        <v>411</v>
      </c>
      <c r="C91" s="77" t="s">
        <v>411</v>
      </c>
      <c r="D91" s="89">
        <v>68</v>
      </c>
      <c r="E91" s="89">
        <v>76</v>
      </c>
      <c r="F91" s="89">
        <v>98</v>
      </c>
      <c r="G91" s="89">
        <v>114</v>
      </c>
      <c r="H91" s="89">
        <v>135</v>
      </c>
      <c r="I91" s="65">
        <v>0.18421052631578946</v>
      </c>
      <c r="L91" s="48" t="s">
        <v>463</v>
      </c>
    </row>
    <row r="92" spans="1:12" x14ac:dyDescent="0.25">
      <c r="A92" s="79"/>
      <c r="B92" s="80"/>
      <c r="C92" s="81"/>
      <c r="D92" s="90"/>
      <c r="E92" s="90"/>
      <c r="F92" s="90"/>
      <c r="G92" s="90"/>
      <c r="H92" s="90"/>
      <c r="I92" s="82"/>
    </row>
    <row r="94" spans="1:12" ht="15.75" x14ac:dyDescent="0.25">
      <c r="A94" s="49">
        <v>6</v>
      </c>
      <c r="B94" s="50" t="s">
        <v>121</v>
      </c>
      <c r="C94" s="51"/>
      <c r="D94" s="51"/>
      <c r="E94" s="52"/>
      <c r="F94" s="52"/>
      <c r="G94" s="51"/>
      <c r="H94" s="51"/>
      <c r="I94" s="51"/>
      <c r="J94" s="53"/>
      <c r="K94" s="53"/>
    </row>
    <row r="95" spans="1:12" ht="38.25" customHeight="1" x14ac:dyDescent="0.25">
      <c r="A95" s="46"/>
      <c r="B95" s="131" t="s">
        <v>122</v>
      </c>
      <c r="C95" s="131"/>
      <c r="D95" s="131"/>
      <c r="E95" s="131"/>
      <c r="F95" s="131"/>
      <c r="G95" s="131"/>
      <c r="H95" s="131"/>
      <c r="I95" s="131"/>
    </row>
    <row r="96" spans="1:12" ht="27.95" customHeight="1" x14ac:dyDescent="0.25">
      <c r="A96" s="56" t="s">
        <v>11</v>
      </c>
      <c r="B96" s="75" t="s">
        <v>123</v>
      </c>
      <c r="C96" s="75" t="s">
        <v>124</v>
      </c>
      <c r="D96" s="58" t="s">
        <v>410</v>
      </c>
      <c r="E96" s="58" t="s">
        <v>410</v>
      </c>
      <c r="F96" s="58" t="s">
        <v>410</v>
      </c>
      <c r="G96" s="58" t="s">
        <v>410</v>
      </c>
      <c r="H96" s="58" t="s">
        <v>410</v>
      </c>
      <c r="I96" s="59" t="s">
        <v>390</v>
      </c>
    </row>
    <row r="97" spans="1:12" x14ac:dyDescent="0.25">
      <c r="A97" s="61"/>
      <c r="B97" s="68" t="s">
        <v>125</v>
      </c>
      <c r="C97" s="77"/>
      <c r="D97" s="89"/>
      <c r="E97" s="89"/>
      <c r="F97" s="89"/>
      <c r="G97" s="89"/>
      <c r="H97" s="89"/>
      <c r="I97" s="65"/>
    </row>
    <row r="98" spans="1:12" x14ac:dyDescent="0.25">
      <c r="A98" s="61" t="s">
        <v>107</v>
      </c>
      <c r="B98" s="62" t="s">
        <v>126</v>
      </c>
      <c r="C98" s="77" t="s">
        <v>411</v>
      </c>
      <c r="D98" s="64">
        <v>927712</v>
      </c>
      <c r="E98" s="64">
        <v>973288</v>
      </c>
      <c r="F98" s="64">
        <v>786002</v>
      </c>
      <c r="G98" s="64">
        <v>947221</v>
      </c>
      <c r="H98" s="64">
        <v>1198203</v>
      </c>
      <c r="I98" s="65">
        <v>0.26496667620333586</v>
      </c>
      <c r="K98" s="60"/>
      <c r="L98" s="48" t="s">
        <v>464</v>
      </c>
    </row>
    <row r="99" spans="1:12" x14ac:dyDescent="0.25">
      <c r="A99" s="61" t="s">
        <v>67</v>
      </c>
      <c r="B99" s="62" t="s">
        <v>127</v>
      </c>
      <c r="C99" s="77" t="s">
        <v>411</v>
      </c>
      <c r="D99" s="64" t="s">
        <v>35</v>
      </c>
      <c r="E99" s="64" t="s">
        <v>35</v>
      </c>
      <c r="F99" s="64" t="s">
        <v>35</v>
      </c>
      <c r="G99" s="64" t="s">
        <v>35</v>
      </c>
      <c r="H99" s="64" t="s">
        <v>35</v>
      </c>
      <c r="I99" s="65" t="s">
        <v>35</v>
      </c>
      <c r="K99" s="60"/>
    </row>
    <row r="100" spans="1:12" x14ac:dyDescent="0.25">
      <c r="A100" s="61" t="s">
        <v>69</v>
      </c>
      <c r="B100" s="62" t="s">
        <v>411</v>
      </c>
      <c r="C100" s="77" t="s">
        <v>411</v>
      </c>
      <c r="D100" s="64">
        <v>864</v>
      </c>
      <c r="E100" s="64">
        <v>1574</v>
      </c>
      <c r="F100" s="64">
        <v>1674</v>
      </c>
      <c r="G100" s="64">
        <v>1271</v>
      </c>
      <c r="H100" s="64">
        <v>1558</v>
      </c>
      <c r="I100" s="65">
        <v>0.22580645161290322</v>
      </c>
      <c r="K100" s="60"/>
    </row>
    <row r="101" spans="1:12" x14ac:dyDescent="0.25">
      <c r="A101" s="61" t="s">
        <v>71</v>
      </c>
      <c r="B101" s="62" t="s">
        <v>411</v>
      </c>
      <c r="C101" s="77" t="s">
        <v>411</v>
      </c>
      <c r="D101" s="64">
        <v>66079</v>
      </c>
      <c r="E101" s="64">
        <v>28193</v>
      </c>
      <c r="F101" s="64">
        <v>21081</v>
      </c>
      <c r="G101" s="64">
        <v>29902</v>
      </c>
      <c r="H101" s="64">
        <v>9111</v>
      </c>
      <c r="I101" s="65">
        <v>-0.69530466189552542</v>
      </c>
      <c r="K101" s="60"/>
    </row>
    <row r="102" spans="1:12" x14ac:dyDescent="0.25">
      <c r="A102" s="61" t="s">
        <v>72</v>
      </c>
      <c r="B102" s="62" t="s">
        <v>128</v>
      </c>
      <c r="C102" s="77" t="s">
        <v>411</v>
      </c>
      <c r="D102" s="64">
        <v>3</v>
      </c>
      <c r="E102" s="64">
        <v>452</v>
      </c>
      <c r="F102" s="64">
        <v>54</v>
      </c>
      <c r="G102" s="64" t="s">
        <v>35</v>
      </c>
      <c r="H102" s="64" t="s">
        <v>35</v>
      </c>
      <c r="I102" s="65" t="s">
        <v>35</v>
      </c>
      <c r="K102" s="60"/>
    </row>
    <row r="103" spans="1:12" x14ac:dyDescent="0.25">
      <c r="A103" s="61" t="s">
        <v>79</v>
      </c>
      <c r="B103" s="62" t="s">
        <v>129</v>
      </c>
      <c r="C103" s="77" t="s">
        <v>411</v>
      </c>
      <c r="D103" s="64" t="s">
        <v>35</v>
      </c>
      <c r="E103" s="64" t="s">
        <v>35</v>
      </c>
      <c r="F103" s="64">
        <v>6</v>
      </c>
      <c r="G103" s="64" t="s">
        <v>35</v>
      </c>
      <c r="H103" s="64" t="s">
        <v>35</v>
      </c>
      <c r="I103" s="65" t="s">
        <v>35</v>
      </c>
      <c r="K103" s="60"/>
    </row>
    <row r="104" spans="1:12" x14ac:dyDescent="0.25">
      <c r="A104" s="61"/>
      <c r="B104" s="68" t="s">
        <v>130</v>
      </c>
      <c r="C104" s="77"/>
      <c r="D104" s="64"/>
      <c r="E104" s="64"/>
      <c r="F104" s="64"/>
      <c r="G104" s="64"/>
      <c r="H104" s="64"/>
      <c r="I104" s="65"/>
      <c r="K104" s="60"/>
    </row>
    <row r="105" spans="1:12" x14ac:dyDescent="0.25">
      <c r="A105" s="61" t="s">
        <v>87</v>
      </c>
      <c r="B105" s="62" t="s">
        <v>131</v>
      </c>
      <c r="C105" s="77" t="s">
        <v>411</v>
      </c>
      <c r="D105" s="64">
        <v>732632</v>
      </c>
      <c r="E105" s="64">
        <v>689571</v>
      </c>
      <c r="F105" s="64">
        <v>606613</v>
      </c>
      <c r="G105" s="64">
        <v>747306</v>
      </c>
      <c r="H105" s="64">
        <v>687165</v>
      </c>
      <c r="I105" s="65">
        <v>-8.0477073648545575E-2</v>
      </c>
      <c r="K105" s="60"/>
      <c r="L105" s="48" t="s">
        <v>465</v>
      </c>
    </row>
    <row r="106" spans="1:12" x14ac:dyDescent="0.25">
      <c r="A106" s="61" t="s">
        <v>97</v>
      </c>
      <c r="B106" s="62" t="s">
        <v>132</v>
      </c>
      <c r="C106" s="77" t="s">
        <v>411</v>
      </c>
      <c r="D106" s="64">
        <v>2843</v>
      </c>
      <c r="E106" s="64">
        <v>1962</v>
      </c>
      <c r="F106" s="64">
        <v>1447</v>
      </c>
      <c r="G106" s="64">
        <v>1897</v>
      </c>
      <c r="H106" s="64">
        <v>2115</v>
      </c>
      <c r="I106" s="65">
        <v>0.11491829204006326</v>
      </c>
      <c r="K106" s="60"/>
    </row>
    <row r="107" spans="1:12" x14ac:dyDescent="0.25">
      <c r="A107" s="61" t="s">
        <v>98</v>
      </c>
      <c r="B107" s="62" t="s">
        <v>411</v>
      </c>
      <c r="C107" s="77" t="s">
        <v>411</v>
      </c>
      <c r="D107" s="64">
        <v>130495</v>
      </c>
      <c r="E107" s="64">
        <v>133837</v>
      </c>
      <c r="F107" s="64">
        <v>134216</v>
      </c>
      <c r="G107" s="64">
        <v>132334</v>
      </c>
      <c r="H107" s="64">
        <v>177011</v>
      </c>
      <c r="I107" s="65">
        <v>0.33760787099309325</v>
      </c>
      <c r="K107" s="60"/>
    </row>
    <row r="108" spans="1:12" x14ac:dyDescent="0.25">
      <c r="A108" s="61" t="s">
        <v>99</v>
      </c>
      <c r="B108" s="62" t="s">
        <v>411</v>
      </c>
      <c r="C108" s="77" t="s">
        <v>411</v>
      </c>
      <c r="D108" s="64">
        <v>1377</v>
      </c>
      <c r="E108" s="64" t="s">
        <v>35</v>
      </c>
      <c r="F108" s="64">
        <v>2835</v>
      </c>
      <c r="G108" s="64">
        <v>4584</v>
      </c>
      <c r="H108" s="64">
        <v>6214</v>
      </c>
      <c r="I108" s="65">
        <v>0.35558464223385688</v>
      </c>
      <c r="K108" s="60"/>
    </row>
    <row r="109" spans="1:12" x14ac:dyDescent="0.25">
      <c r="A109" s="61" t="s">
        <v>100</v>
      </c>
      <c r="B109" s="62" t="s">
        <v>411</v>
      </c>
      <c r="C109" s="77" t="s">
        <v>411</v>
      </c>
      <c r="D109" s="64">
        <v>47878</v>
      </c>
      <c r="E109" s="64">
        <v>57198</v>
      </c>
      <c r="F109" s="64">
        <v>62456</v>
      </c>
      <c r="G109" s="64">
        <v>26689</v>
      </c>
      <c r="H109" s="64">
        <v>26131</v>
      </c>
      <c r="I109" s="65">
        <v>-2.0907489977144141E-2</v>
      </c>
      <c r="K109" s="60"/>
    </row>
    <row r="110" spans="1:12" x14ac:dyDescent="0.25">
      <c r="A110" s="61" t="s">
        <v>101</v>
      </c>
      <c r="B110" s="62" t="s">
        <v>133</v>
      </c>
      <c r="C110" s="77" t="s">
        <v>411</v>
      </c>
      <c r="D110" s="64">
        <v>16850</v>
      </c>
      <c r="E110" s="64">
        <v>24775</v>
      </c>
      <c r="F110" s="64">
        <v>2567</v>
      </c>
      <c r="G110" s="64">
        <v>15451</v>
      </c>
      <c r="H110" s="64">
        <v>-63850</v>
      </c>
      <c r="I110" s="65">
        <v>-5.1324186136819625</v>
      </c>
      <c r="K110" s="60"/>
      <c r="L110" s="48" t="s">
        <v>466</v>
      </c>
    </row>
    <row r="111" spans="1:12" x14ac:dyDescent="0.25">
      <c r="A111" s="61" t="s">
        <v>102</v>
      </c>
      <c r="B111" s="62" t="s">
        <v>411</v>
      </c>
      <c r="C111" s="77" t="s">
        <v>411</v>
      </c>
      <c r="D111" s="64">
        <v>1426</v>
      </c>
      <c r="E111" s="64">
        <v>-1883</v>
      </c>
      <c r="F111" s="64">
        <v>-2580</v>
      </c>
      <c r="G111" s="64">
        <v>3516</v>
      </c>
      <c r="H111" s="64" t="s">
        <v>35</v>
      </c>
      <c r="I111" s="65" t="s">
        <v>35</v>
      </c>
      <c r="K111" s="60"/>
    </row>
    <row r="112" spans="1:12" x14ac:dyDescent="0.25">
      <c r="A112" s="61" t="s">
        <v>103</v>
      </c>
      <c r="B112" s="62" t="s">
        <v>128</v>
      </c>
      <c r="C112" s="77" t="s">
        <v>411</v>
      </c>
      <c r="D112" s="64" t="s">
        <v>35</v>
      </c>
      <c r="E112" s="64" t="s">
        <v>35</v>
      </c>
      <c r="F112" s="64" t="s">
        <v>35</v>
      </c>
      <c r="G112" s="64">
        <v>214</v>
      </c>
      <c r="H112" s="64" t="s">
        <v>35</v>
      </c>
      <c r="I112" s="65" t="s">
        <v>35</v>
      </c>
      <c r="K112" s="60"/>
    </row>
    <row r="113" spans="1:12" x14ac:dyDescent="0.25">
      <c r="A113" s="61" t="s">
        <v>134</v>
      </c>
      <c r="B113" s="62" t="s">
        <v>129</v>
      </c>
      <c r="C113" s="77" t="s">
        <v>411</v>
      </c>
      <c r="D113" s="64" t="s">
        <v>35</v>
      </c>
      <c r="E113" s="64">
        <v>43</v>
      </c>
      <c r="F113" s="64" t="s">
        <v>35</v>
      </c>
      <c r="G113" s="64">
        <v>973</v>
      </c>
      <c r="H113" s="64">
        <v>15</v>
      </c>
      <c r="I113" s="65">
        <v>-0.98458376156217886</v>
      </c>
      <c r="K113" s="60"/>
    </row>
    <row r="114" spans="1:12" x14ac:dyDescent="0.25">
      <c r="A114" s="61"/>
      <c r="B114" s="68" t="s">
        <v>135</v>
      </c>
      <c r="C114" s="77"/>
      <c r="D114" s="64"/>
      <c r="E114" s="64"/>
      <c r="F114" s="64"/>
      <c r="G114" s="64"/>
      <c r="H114" s="64"/>
      <c r="I114" s="65"/>
      <c r="K114" s="60"/>
    </row>
    <row r="115" spans="1:12" x14ac:dyDescent="0.25">
      <c r="A115" s="61" t="s">
        <v>136</v>
      </c>
      <c r="B115" s="62" t="s">
        <v>137</v>
      </c>
      <c r="C115" s="77" t="s">
        <v>411</v>
      </c>
      <c r="D115" s="64">
        <v>195080</v>
      </c>
      <c r="E115" s="64">
        <v>283717</v>
      </c>
      <c r="F115" s="64">
        <v>179389</v>
      </c>
      <c r="G115" s="64">
        <v>199915</v>
      </c>
      <c r="H115" s="64">
        <v>511038</v>
      </c>
      <c r="I115" s="65">
        <v>1.556276417477428</v>
      </c>
      <c r="K115" s="60"/>
    </row>
    <row r="116" spans="1:12" x14ac:dyDescent="0.25">
      <c r="A116" s="61" t="s">
        <v>138</v>
      </c>
      <c r="B116" s="62" t="s">
        <v>411</v>
      </c>
      <c r="C116" s="77" t="s">
        <v>411</v>
      </c>
      <c r="D116" s="64">
        <v>61742</v>
      </c>
      <c r="E116" s="64">
        <v>147918</v>
      </c>
      <c r="F116" s="64">
        <v>43726</v>
      </c>
      <c r="G116" s="64">
        <v>65684</v>
      </c>
      <c r="H116" s="64">
        <v>331912</v>
      </c>
      <c r="I116" s="65">
        <v>4.0531636319347175</v>
      </c>
      <c r="K116" s="60"/>
      <c r="L116" s="48" t="s">
        <v>467</v>
      </c>
    </row>
    <row r="117" spans="1:12" x14ac:dyDescent="0.25">
      <c r="A117" s="61" t="s">
        <v>139</v>
      </c>
      <c r="B117" s="62" t="s">
        <v>411</v>
      </c>
      <c r="C117" s="77" t="s">
        <v>411</v>
      </c>
      <c r="D117" s="64">
        <v>79430</v>
      </c>
      <c r="E117" s="64">
        <v>120487</v>
      </c>
      <c r="F117" s="64">
        <v>1190</v>
      </c>
      <c r="G117" s="64">
        <v>65584</v>
      </c>
      <c r="H117" s="64">
        <v>310236</v>
      </c>
      <c r="I117" s="65">
        <v>3.7303610636740667</v>
      </c>
      <c r="K117" s="60"/>
    </row>
    <row r="118" spans="1:12" x14ac:dyDescent="0.25">
      <c r="A118" s="61" t="s">
        <v>140</v>
      </c>
      <c r="B118" s="62" t="s">
        <v>141</v>
      </c>
      <c r="C118" s="77" t="s">
        <v>411</v>
      </c>
      <c r="D118" s="64">
        <v>61157</v>
      </c>
      <c r="E118" s="64">
        <v>94238</v>
      </c>
      <c r="F118" s="64">
        <v>-1371</v>
      </c>
      <c r="G118" s="64">
        <v>49160</v>
      </c>
      <c r="H118" s="64">
        <v>246371</v>
      </c>
      <c r="I118" s="65">
        <v>4.011615134255492</v>
      </c>
      <c r="K118" s="60"/>
      <c r="L118" s="48" t="s">
        <v>468</v>
      </c>
    </row>
    <row r="119" spans="1:12" x14ac:dyDescent="0.25">
      <c r="A119" s="61" t="s">
        <v>142</v>
      </c>
      <c r="B119" s="62" t="s">
        <v>143</v>
      </c>
      <c r="C119" s="77" t="s">
        <v>411</v>
      </c>
      <c r="D119" s="64">
        <v>80807</v>
      </c>
      <c r="E119" s="64">
        <v>120487</v>
      </c>
      <c r="F119" s="64">
        <v>4025</v>
      </c>
      <c r="G119" s="64">
        <v>70168</v>
      </c>
      <c r="H119" s="64">
        <v>316450</v>
      </c>
      <c r="I119" s="65">
        <v>3.5098905483981304</v>
      </c>
      <c r="K119" s="60"/>
    </row>
    <row r="120" spans="1:12" x14ac:dyDescent="0.25">
      <c r="A120" s="79"/>
      <c r="B120" s="80"/>
      <c r="C120" s="81"/>
      <c r="D120" s="90"/>
      <c r="E120" s="90"/>
      <c r="F120" s="90"/>
      <c r="G120" s="90"/>
      <c r="H120" s="90"/>
      <c r="I120" s="82"/>
      <c r="K120" s="60"/>
    </row>
    <row r="122" spans="1:12" ht="15.75" x14ac:dyDescent="0.25">
      <c r="A122" s="49">
        <v>7</v>
      </c>
      <c r="B122" s="50" t="s">
        <v>144</v>
      </c>
      <c r="C122" s="51"/>
      <c r="D122" s="51"/>
      <c r="E122" s="52"/>
      <c r="F122" s="52"/>
      <c r="G122" s="51"/>
      <c r="H122" s="51"/>
      <c r="I122" s="51"/>
      <c r="J122" s="53"/>
      <c r="K122" s="53"/>
    </row>
    <row r="123" spans="1:12" ht="26.25" customHeight="1" x14ac:dyDescent="0.25">
      <c r="A123" s="46"/>
      <c r="B123" s="131" t="s">
        <v>145</v>
      </c>
      <c r="C123" s="131"/>
      <c r="D123" s="131"/>
      <c r="E123" s="131"/>
      <c r="F123" s="131"/>
      <c r="G123" s="131"/>
      <c r="H123" s="131"/>
      <c r="I123" s="131"/>
    </row>
    <row r="124" spans="1:12" ht="27.75" customHeight="1" x14ac:dyDescent="0.25">
      <c r="A124" s="56" t="s">
        <v>11</v>
      </c>
      <c r="B124" s="75" t="s">
        <v>146</v>
      </c>
      <c r="C124" s="75" t="s">
        <v>147</v>
      </c>
      <c r="D124" s="58" t="s">
        <v>410</v>
      </c>
      <c r="E124" s="58" t="s">
        <v>410</v>
      </c>
      <c r="F124" s="58" t="s">
        <v>410</v>
      </c>
      <c r="G124" s="58" t="s">
        <v>410</v>
      </c>
      <c r="H124" s="58" t="s">
        <v>410</v>
      </c>
      <c r="I124" s="59" t="s">
        <v>390</v>
      </c>
    </row>
    <row r="125" spans="1:12" x14ac:dyDescent="0.25">
      <c r="A125" s="61">
        <v>1</v>
      </c>
      <c r="B125" s="62" t="s">
        <v>148</v>
      </c>
      <c r="C125" s="77" t="s">
        <v>411</v>
      </c>
      <c r="D125" s="91">
        <v>0.22600225052521494</v>
      </c>
      <c r="E125" s="91">
        <v>0.27056482754858585</v>
      </c>
      <c r="F125" s="91">
        <v>-3.4570404103060654E-3</v>
      </c>
      <c r="G125" s="91">
        <v>0.11638987767935252</v>
      </c>
      <c r="H125" s="91">
        <v>0.43456274032525488</v>
      </c>
      <c r="I125" s="65">
        <v>2.7336815622613719</v>
      </c>
      <c r="K125" s="92"/>
      <c r="L125" s="48" t="s">
        <v>469</v>
      </c>
    </row>
    <row r="126" spans="1:12" x14ac:dyDescent="0.25">
      <c r="A126" s="61" t="s">
        <v>67</v>
      </c>
      <c r="B126" s="62" t="s">
        <v>149</v>
      </c>
      <c r="C126" s="77" t="s">
        <v>411</v>
      </c>
      <c r="D126" s="91">
        <v>0.13808963622118006</v>
      </c>
      <c r="E126" s="91">
        <v>0.18348573837345708</v>
      </c>
      <c r="F126" s="91">
        <v>-2.4007144358058415E-3</v>
      </c>
      <c r="G126" s="91">
        <v>8.1446217083327471E-2</v>
      </c>
      <c r="H126" s="91">
        <v>0.28201566492961655</v>
      </c>
      <c r="I126" s="65">
        <v>2.4625999221189963</v>
      </c>
      <c r="K126" s="60"/>
      <c r="L126" s="48" t="s">
        <v>470</v>
      </c>
    </row>
    <row r="127" spans="1:12" x14ac:dyDescent="0.25">
      <c r="A127" s="61" t="s">
        <v>69</v>
      </c>
      <c r="B127" s="62" t="s">
        <v>411</v>
      </c>
      <c r="C127" s="77" t="s">
        <v>411</v>
      </c>
      <c r="D127" s="78">
        <v>1.6366344116022151</v>
      </c>
      <c r="E127" s="78">
        <v>1.4745823296516518</v>
      </c>
      <c r="F127" s="78">
        <v>1.4400048413695024</v>
      </c>
      <c r="G127" s="78">
        <v>1.4290397006440982</v>
      </c>
      <c r="H127" s="78">
        <v>1.5409170282569584</v>
      </c>
      <c r="I127" s="65">
        <v>7.8288467117067995E-2</v>
      </c>
      <c r="K127" s="60"/>
    </row>
    <row r="128" spans="1:12" x14ac:dyDescent="0.25">
      <c r="A128" s="61" t="s">
        <v>71</v>
      </c>
      <c r="B128" s="62" t="s">
        <v>411</v>
      </c>
      <c r="C128" s="77" t="s">
        <v>411</v>
      </c>
      <c r="D128" s="91">
        <v>6.5922398330516371E-2</v>
      </c>
      <c r="E128" s="91">
        <v>9.6824372642013462E-2</v>
      </c>
      <c r="F128" s="91">
        <v>-1.7442703708133059E-3</v>
      </c>
      <c r="G128" s="91">
        <v>5.189918720129727E-2</v>
      </c>
      <c r="H128" s="91">
        <v>0.20561707824133307</v>
      </c>
      <c r="I128" s="65">
        <v>2.9618554611235508</v>
      </c>
      <c r="K128" s="60"/>
      <c r="L128" s="48" t="s">
        <v>472</v>
      </c>
    </row>
    <row r="129" spans="1:12" x14ac:dyDescent="0.25">
      <c r="A129" s="61" t="s">
        <v>72</v>
      </c>
      <c r="B129" s="62" t="s">
        <v>411</v>
      </c>
      <c r="C129" s="77" t="s">
        <v>411</v>
      </c>
      <c r="D129" s="78">
        <v>2.0947301633177458</v>
      </c>
      <c r="E129" s="78">
        <v>1.8950366872177391</v>
      </c>
      <c r="F129" s="78">
        <v>1.376343069272256</v>
      </c>
      <c r="G129" s="78">
        <v>1.5693158501197422</v>
      </c>
      <c r="H129" s="78">
        <v>1.3715575930838506</v>
      </c>
      <c r="I129" s="65">
        <v>-0.12601558635936938</v>
      </c>
      <c r="K129" s="60"/>
    </row>
    <row r="130" spans="1:12" x14ac:dyDescent="0.25">
      <c r="A130" s="61" t="s">
        <v>79</v>
      </c>
      <c r="B130" s="62" t="s">
        <v>150</v>
      </c>
      <c r="C130" s="77" t="s">
        <v>411</v>
      </c>
      <c r="D130" s="78">
        <v>0.76994838222334128</v>
      </c>
      <c r="E130" s="78">
        <v>0.78214247180193719</v>
      </c>
      <c r="F130" s="78">
        <v>-1.1521008403361344</v>
      </c>
      <c r="G130" s="78">
        <v>0.74957306660161016</v>
      </c>
      <c r="H130" s="78">
        <v>0.79414058974458157</v>
      </c>
      <c r="I130" s="65">
        <v>5.9457209882193593E-2</v>
      </c>
      <c r="K130" s="60"/>
    </row>
    <row r="131" spans="1:12" ht="14.25" customHeight="1" x14ac:dyDescent="0.25">
      <c r="A131" s="61" t="s">
        <v>87</v>
      </c>
      <c r="B131" s="62" t="s">
        <v>151</v>
      </c>
      <c r="C131" s="77" t="s">
        <v>411</v>
      </c>
      <c r="D131" s="78">
        <v>0.98295939708193603</v>
      </c>
      <c r="E131" s="78">
        <v>1</v>
      </c>
      <c r="F131" s="78">
        <v>0.29565217391304349</v>
      </c>
      <c r="G131" s="78">
        <v>0.93467107513396419</v>
      </c>
      <c r="H131" s="78">
        <v>0.98036340654131771</v>
      </c>
      <c r="I131" s="65">
        <v>4.8886001314210503E-2</v>
      </c>
      <c r="K131" s="60"/>
    </row>
    <row r="132" spans="1:12" x14ac:dyDescent="0.25">
      <c r="A132" s="61" t="s">
        <v>97</v>
      </c>
      <c r="B132" s="62" t="s">
        <v>411</v>
      </c>
      <c r="C132" s="77" t="s">
        <v>411</v>
      </c>
      <c r="D132" s="78">
        <v>8.7103540754027112E-2</v>
      </c>
      <c r="E132" s="78">
        <v>0.12379377943630251</v>
      </c>
      <c r="F132" s="78">
        <v>5.120852109791069E-3</v>
      </c>
      <c r="G132" s="78">
        <v>7.4077749543137242E-2</v>
      </c>
      <c r="H132" s="78">
        <v>0.2641038288169868</v>
      </c>
      <c r="I132" s="65">
        <v>2.5652247867383289</v>
      </c>
      <c r="K132" s="60"/>
    </row>
    <row r="133" spans="1:12" x14ac:dyDescent="0.25">
      <c r="A133" s="61" t="s">
        <v>98</v>
      </c>
      <c r="B133" s="62" t="s">
        <v>411</v>
      </c>
      <c r="C133" s="77" t="s">
        <v>411</v>
      </c>
      <c r="D133" s="91">
        <v>8.3475742255320548E-2</v>
      </c>
      <c r="E133" s="91">
        <v>0.13666177957019654</v>
      </c>
      <c r="F133" s="91">
        <v>-2.2600900409321923E-3</v>
      </c>
      <c r="G133" s="91">
        <v>6.5782959055594364E-2</v>
      </c>
      <c r="H133" s="91">
        <v>0.35853252130128865</v>
      </c>
      <c r="I133" s="65">
        <v>4.4502340187872411</v>
      </c>
      <c r="K133" s="60"/>
      <c r="L133" s="48" t="s">
        <v>471</v>
      </c>
    </row>
    <row r="134" spans="1:12" ht="18.75" customHeight="1" x14ac:dyDescent="0.25">
      <c r="A134" s="93"/>
      <c r="B134" s="94" t="s">
        <v>152</v>
      </c>
      <c r="C134" s="43"/>
      <c r="D134" s="43"/>
      <c r="E134" s="43"/>
      <c r="F134" s="43"/>
      <c r="G134" s="43"/>
      <c r="H134" s="43"/>
      <c r="I134" s="43"/>
    </row>
    <row r="135" spans="1:12" ht="14.25" customHeight="1" x14ac:dyDescent="0.25">
      <c r="A135" s="95"/>
      <c r="B135" s="96"/>
    </row>
    <row r="136" spans="1:12" ht="14.25" customHeight="1" x14ac:dyDescent="0.25">
      <c r="A136" s="95"/>
      <c r="B136" s="96"/>
    </row>
    <row r="137" spans="1:12" ht="15.75" customHeight="1" x14ac:dyDescent="0.25">
      <c r="A137" s="49">
        <v>8</v>
      </c>
      <c r="B137" s="50" t="s">
        <v>153</v>
      </c>
      <c r="C137" s="51"/>
      <c r="D137" s="51"/>
      <c r="E137" s="52"/>
      <c r="F137" s="52"/>
      <c r="G137" s="51"/>
      <c r="H137" s="51"/>
      <c r="I137" s="51"/>
    </row>
    <row r="138" spans="1:12" ht="38.25" customHeight="1" x14ac:dyDescent="0.25">
      <c r="A138" s="46"/>
      <c r="B138" s="131" t="s">
        <v>154</v>
      </c>
      <c r="C138" s="131"/>
      <c r="D138" s="131"/>
      <c r="E138" s="131"/>
      <c r="F138" s="131"/>
      <c r="G138" s="131"/>
      <c r="H138" s="131"/>
      <c r="I138" s="131"/>
    </row>
    <row r="139" spans="1:12" ht="27.75" customHeight="1" x14ac:dyDescent="0.25">
      <c r="A139" s="56" t="s">
        <v>11</v>
      </c>
      <c r="B139" s="75" t="s">
        <v>155</v>
      </c>
      <c r="C139" s="75" t="s">
        <v>147</v>
      </c>
      <c r="D139" s="58" t="s">
        <v>410</v>
      </c>
      <c r="E139" s="58" t="s">
        <v>410</v>
      </c>
      <c r="F139" s="58" t="s">
        <v>410</v>
      </c>
      <c r="G139" s="58" t="s">
        <v>410</v>
      </c>
      <c r="H139" s="58" t="s">
        <v>410</v>
      </c>
      <c r="I139" s="59" t="s">
        <v>390</v>
      </c>
    </row>
    <row r="140" spans="1:12" ht="14.25" customHeight="1" x14ac:dyDescent="0.25">
      <c r="A140" s="61">
        <v>1</v>
      </c>
      <c r="B140" s="62" t="s">
        <v>156</v>
      </c>
      <c r="C140" s="77" t="s">
        <v>411</v>
      </c>
      <c r="D140" s="97">
        <v>11.404869473283053</v>
      </c>
      <c r="E140" s="97">
        <v>10.291013095219213</v>
      </c>
      <c r="F140" s="97">
        <v>7.2712656225427166</v>
      </c>
      <c r="G140" s="97">
        <v>8.2991645821377418</v>
      </c>
      <c r="H140" s="97">
        <v>10.065084358501581</v>
      </c>
      <c r="I140" s="65">
        <v>0.21278283601756992</v>
      </c>
      <c r="L140" s="48" t="s">
        <v>473</v>
      </c>
    </row>
    <row r="141" spans="1:12" ht="14.25" customHeight="1" x14ac:dyDescent="0.25">
      <c r="A141" s="61" t="s">
        <v>67</v>
      </c>
      <c r="B141" s="62" t="s">
        <v>411</v>
      </c>
      <c r="C141" s="77" t="s">
        <v>411</v>
      </c>
      <c r="D141" s="97">
        <v>8.7681845227829333E-2</v>
      </c>
      <c r="E141" s="97">
        <v>9.7172162813062526E-2</v>
      </c>
      <c r="F141" s="97">
        <v>0.13752763987877895</v>
      </c>
      <c r="G141" s="97">
        <v>0.12049405576945613</v>
      </c>
      <c r="H141" s="97">
        <v>9.9353364997416968E-2</v>
      </c>
      <c r="I141" s="65">
        <v>-0.17545007209723357</v>
      </c>
      <c r="L141" s="48" t="s">
        <v>474</v>
      </c>
    </row>
    <row r="142" spans="1:12" ht="31.5" customHeight="1" x14ac:dyDescent="0.25">
      <c r="A142" s="61" t="s">
        <v>69</v>
      </c>
      <c r="B142" s="62" t="s">
        <v>411</v>
      </c>
      <c r="C142" s="77" t="s">
        <v>411</v>
      </c>
      <c r="D142" s="78">
        <v>0.75183634832531177</v>
      </c>
      <c r="E142" s="78">
        <v>0.99642088679534557</v>
      </c>
      <c r="F142" s="78">
        <v>-1.2683053183714627E-2</v>
      </c>
      <c r="G142" s="78">
        <v>0.43071989626274265</v>
      </c>
      <c r="H142" s="78">
        <v>2.0695532380476371</v>
      </c>
      <c r="I142" s="65">
        <v>3.8048703020331174</v>
      </c>
      <c r="L142" s="48" t="s">
        <v>475</v>
      </c>
    </row>
    <row r="143" spans="1:12" ht="14.25" customHeight="1" x14ac:dyDescent="0.25"/>
    <row r="144" spans="1:12" ht="14.25" customHeight="1" x14ac:dyDescent="0.25">
      <c r="A144" s="95"/>
      <c r="B144" s="96"/>
    </row>
    <row r="145" spans="1:11" ht="15.75" x14ac:dyDescent="0.25">
      <c r="A145" s="49">
        <v>9</v>
      </c>
      <c r="B145" s="50" t="s">
        <v>157</v>
      </c>
      <c r="C145" s="51"/>
      <c r="D145" s="53"/>
      <c r="E145" s="98"/>
      <c r="F145" s="98"/>
      <c r="G145" s="53"/>
      <c r="H145" s="53"/>
      <c r="I145" s="53"/>
      <c r="J145" s="53"/>
      <c r="K145" s="53"/>
    </row>
    <row r="147" spans="1:11" ht="27.75" customHeight="1" x14ac:dyDescent="0.25">
      <c r="A147" s="56" t="s">
        <v>11</v>
      </c>
      <c r="B147" s="99" t="s">
        <v>158</v>
      </c>
      <c r="C147" s="99" t="s">
        <v>159</v>
      </c>
      <c r="D147" s="58" t="s">
        <v>410</v>
      </c>
      <c r="E147" s="58" t="s">
        <v>410</v>
      </c>
      <c r="F147" s="58" t="s">
        <v>410</v>
      </c>
      <c r="G147" s="58" t="s">
        <v>410</v>
      </c>
      <c r="H147" s="58" t="s">
        <v>410</v>
      </c>
    </row>
    <row r="148" spans="1:11" ht="15" customHeight="1" x14ac:dyDescent="0.25">
      <c r="A148" s="61"/>
      <c r="B148" s="128" t="s">
        <v>160</v>
      </c>
      <c r="C148" s="128"/>
      <c r="D148" s="128"/>
      <c r="E148" s="128"/>
      <c r="F148" s="128"/>
      <c r="G148" s="128"/>
      <c r="H148" s="128"/>
    </row>
    <row r="149" spans="1:11" x14ac:dyDescent="0.25">
      <c r="A149" s="61" t="s">
        <v>107</v>
      </c>
      <c r="B149" s="100" t="s">
        <v>161</v>
      </c>
      <c r="C149" s="77" t="s">
        <v>411</v>
      </c>
      <c r="D149" s="77" t="s">
        <v>411</v>
      </c>
      <c r="E149" s="77" t="s">
        <v>411</v>
      </c>
      <c r="F149" s="77" t="s">
        <v>411</v>
      </c>
      <c r="G149" s="77" t="s">
        <v>411</v>
      </c>
      <c r="H149" s="77" t="s">
        <v>411</v>
      </c>
    </row>
    <row r="150" spans="1:11" x14ac:dyDescent="0.25">
      <c r="A150" s="61" t="s">
        <v>67</v>
      </c>
      <c r="B150" s="62" t="s">
        <v>411</v>
      </c>
      <c r="C150" s="77" t="s">
        <v>411</v>
      </c>
      <c r="D150" s="77" t="s">
        <v>411</v>
      </c>
      <c r="E150" s="77" t="s">
        <v>411</v>
      </c>
      <c r="F150" s="77" t="s">
        <v>411</v>
      </c>
      <c r="G150" s="77" t="s">
        <v>411</v>
      </c>
      <c r="H150" s="77" t="s">
        <v>411</v>
      </c>
    </row>
    <row r="151" spans="1:11" ht="25.5" x14ac:dyDescent="0.25">
      <c r="A151" s="61" t="s">
        <v>69</v>
      </c>
      <c r="B151" s="100" t="s">
        <v>88</v>
      </c>
      <c r="C151" s="77" t="s">
        <v>411</v>
      </c>
      <c r="D151" s="89" t="s">
        <v>165</v>
      </c>
      <c r="E151" s="89" t="s">
        <v>254</v>
      </c>
      <c r="F151" s="89" t="s">
        <v>165</v>
      </c>
      <c r="G151" s="89" t="s">
        <v>163</v>
      </c>
      <c r="H151" s="89" t="s">
        <v>255</v>
      </c>
    </row>
    <row r="152" spans="1:11" x14ac:dyDescent="0.25">
      <c r="A152" s="61" t="s">
        <v>71</v>
      </c>
      <c r="B152" s="62" t="s">
        <v>411</v>
      </c>
      <c r="C152" s="77" t="s">
        <v>411</v>
      </c>
      <c r="D152" s="77" t="s">
        <v>411</v>
      </c>
      <c r="E152" s="77" t="s">
        <v>411</v>
      </c>
      <c r="F152" s="77" t="s">
        <v>411</v>
      </c>
      <c r="G152" s="77" t="s">
        <v>411</v>
      </c>
      <c r="H152" s="77" t="s">
        <v>411</v>
      </c>
    </row>
    <row r="153" spans="1:11" x14ac:dyDescent="0.25">
      <c r="A153" s="61" t="s">
        <v>72</v>
      </c>
      <c r="B153" s="100" t="s">
        <v>85</v>
      </c>
      <c r="C153" s="77" t="s">
        <v>411</v>
      </c>
      <c r="D153" s="77" t="s">
        <v>411</v>
      </c>
      <c r="E153" s="77" t="s">
        <v>411</v>
      </c>
      <c r="F153" s="77" t="s">
        <v>411</v>
      </c>
      <c r="G153" s="77" t="s">
        <v>411</v>
      </c>
      <c r="H153" s="77" t="s">
        <v>411</v>
      </c>
    </row>
    <row r="154" spans="1:11" x14ac:dyDescent="0.25">
      <c r="A154" s="61"/>
      <c r="B154" s="101" t="s">
        <v>171</v>
      </c>
      <c r="C154" s="77"/>
      <c r="D154" s="78">
        <v>1.4000000000000001</v>
      </c>
      <c r="E154" s="78">
        <v>2</v>
      </c>
      <c r="F154" s="78">
        <v>1.8</v>
      </c>
      <c r="G154" s="78">
        <v>1.1500000000000001</v>
      </c>
      <c r="H154" s="78">
        <v>2</v>
      </c>
    </row>
    <row r="155" spans="1:11" ht="14.25" customHeight="1" x14ac:dyDescent="0.25">
      <c r="A155" s="61"/>
      <c r="B155" s="128" t="s">
        <v>172</v>
      </c>
      <c r="C155" s="128"/>
      <c r="D155" s="128"/>
      <c r="E155" s="128"/>
      <c r="F155" s="128"/>
      <c r="G155" s="128"/>
      <c r="H155" s="128"/>
    </row>
    <row r="156" spans="1:11" x14ac:dyDescent="0.25">
      <c r="A156" s="61" t="s">
        <v>79</v>
      </c>
      <c r="B156" s="62" t="s">
        <v>411</v>
      </c>
      <c r="C156" s="77" t="s">
        <v>411</v>
      </c>
      <c r="D156" s="89" t="s">
        <v>227</v>
      </c>
      <c r="E156" s="89" t="s">
        <v>204</v>
      </c>
      <c r="F156" s="89" t="s">
        <v>256</v>
      </c>
      <c r="G156" s="89" t="s">
        <v>257</v>
      </c>
      <c r="H156" s="89" t="s">
        <v>258</v>
      </c>
    </row>
    <row r="157" spans="1:11" x14ac:dyDescent="0.25">
      <c r="A157" s="61">
        <v>7</v>
      </c>
      <c r="B157" s="62" t="s">
        <v>411</v>
      </c>
      <c r="C157" s="77" t="s">
        <v>411</v>
      </c>
      <c r="D157" s="77" t="s">
        <v>411</v>
      </c>
      <c r="E157" s="77" t="s">
        <v>411</v>
      </c>
      <c r="F157" s="77" t="s">
        <v>411</v>
      </c>
      <c r="G157" s="77" t="s">
        <v>411</v>
      </c>
      <c r="H157" s="77" t="s">
        <v>411</v>
      </c>
    </row>
    <row r="158" spans="1:11" x14ac:dyDescent="0.25">
      <c r="A158" s="61">
        <v>8</v>
      </c>
      <c r="B158" s="100" t="s">
        <v>181</v>
      </c>
      <c r="C158" s="77" t="s">
        <v>411</v>
      </c>
      <c r="D158" s="77" t="s">
        <v>411</v>
      </c>
      <c r="E158" s="77" t="s">
        <v>411</v>
      </c>
      <c r="F158" s="77" t="s">
        <v>411</v>
      </c>
      <c r="G158" s="77" t="s">
        <v>411</v>
      </c>
      <c r="H158" s="77" t="s">
        <v>411</v>
      </c>
    </row>
    <row r="159" spans="1:11" x14ac:dyDescent="0.25">
      <c r="A159" s="61">
        <v>9</v>
      </c>
      <c r="B159" s="100" t="s">
        <v>184</v>
      </c>
      <c r="C159" s="77" t="s">
        <v>411</v>
      </c>
      <c r="D159" s="89" t="s">
        <v>259</v>
      </c>
      <c r="E159" s="89" t="s">
        <v>260</v>
      </c>
      <c r="F159" s="89" t="s">
        <v>261</v>
      </c>
      <c r="G159" s="89" t="s">
        <v>177</v>
      </c>
      <c r="H159" s="89" t="s">
        <v>211</v>
      </c>
    </row>
    <row r="160" spans="1:11" x14ac:dyDescent="0.25">
      <c r="A160" s="61">
        <v>10</v>
      </c>
      <c r="B160" s="62" t="s">
        <v>411</v>
      </c>
      <c r="C160" s="77" t="s">
        <v>411</v>
      </c>
      <c r="D160" s="77" t="s">
        <v>411</v>
      </c>
      <c r="E160" s="77" t="s">
        <v>411</v>
      </c>
      <c r="F160" s="77" t="s">
        <v>411</v>
      </c>
      <c r="G160" s="77" t="s">
        <v>411</v>
      </c>
      <c r="H160" s="77" t="s">
        <v>411</v>
      </c>
    </row>
    <row r="161" spans="1:12" ht="25.5" x14ac:dyDescent="0.25">
      <c r="A161" s="61">
        <v>11</v>
      </c>
      <c r="B161" s="100" t="s">
        <v>190</v>
      </c>
      <c r="C161" s="77" t="s">
        <v>411</v>
      </c>
      <c r="D161" s="77" t="s">
        <v>411</v>
      </c>
      <c r="E161" s="77" t="s">
        <v>411</v>
      </c>
      <c r="F161" s="77" t="s">
        <v>411</v>
      </c>
      <c r="G161" s="77" t="s">
        <v>411</v>
      </c>
      <c r="H161" s="77" t="s">
        <v>411</v>
      </c>
    </row>
    <row r="162" spans="1:12" x14ac:dyDescent="0.25">
      <c r="A162" s="61"/>
      <c r="B162" s="101" t="s">
        <v>171</v>
      </c>
      <c r="C162" s="77"/>
      <c r="D162" s="78">
        <v>1</v>
      </c>
      <c r="E162" s="78">
        <v>1</v>
      </c>
      <c r="F162" s="78">
        <v>-1.4000000000000001</v>
      </c>
      <c r="G162" s="78">
        <v>-0.49999999999999994</v>
      </c>
      <c r="H162" s="78">
        <v>1.5999999999999999</v>
      </c>
    </row>
    <row r="163" spans="1:12" x14ac:dyDescent="0.25">
      <c r="A163" s="61"/>
      <c r="B163" s="101" t="s">
        <v>191</v>
      </c>
      <c r="C163" s="70"/>
      <c r="D163" s="102">
        <v>0.80600000000000005</v>
      </c>
      <c r="E163" s="102">
        <v>1.4740000000000002</v>
      </c>
      <c r="F163" s="102">
        <v>0.89800000000000002</v>
      </c>
      <c r="G163" s="102">
        <v>0.50050000000000017</v>
      </c>
      <c r="H163" s="102">
        <v>1.3675000000000002</v>
      </c>
      <c r="L163" s="48" t="s">
        <v>476</v>
      </c>
    </row>
    <row r="164" spans="1:12" x14ac:dyDescent="0.25">
      <c r="A164" s="103"/>
      <c r="B164" s="101" t="s">
        <v>192</v>
      </c>
      <c r="C164" s="77"/>
      <c r="D164" s="77" t="s">
        <v>23</v>
      </c>
      <c r="E164" s="77" t="s">
        <v>22</v>
      </c>
      <c r="F164" s="77" t="s">
        <v>23</v>
      </c>
      <c r="G164" s="77" t="s">
        <v>24</v>
      </c>
      <c r="H164" s="77" t="s">
        <v>22</v>
      </c>
      <c r="L164" s="48" t="s">
        <v>477</v>
      </c>
    </row>
  </sheetData>
  <sheetProtection algorithmName="SHA-512" hashValue="gNEja6Kuxe9kacDRHO8ZJbUYhjTJMk6JamEN9WP7KodDapd0gvAytc82WGOZHM7Ua9R3YHP1p0Xevf7UUBpGkA==" saltValue="96CwD1ofHHuMgmV0JJ5eQg==" spinCount="100000" sheet="1" objects="1" scenarios="1"/>
  <mergeCells count="13">
    <mergeCell ref="B8:I8"/>
    <mergeCell ref="B22:C22"/>
    <mergeCell ref="B23:C23"/>
    <mergeCell ref="B123:I123"/>
    <mergeCell ref="B138:I138"/>
    <mergeCell ref="B148:H148"/>
    <mergeCell ref="B155:H155"/>
    <mergeCell ref="B27:C27"/>
    <mergeCell ref="B31:I31"/>
    <mergeCell ref="B43:I43"/>
    <mergeCell ref="B62:I62"/>
    <mergeCell ref="B71:I71"/>
    <mergeCell ref="B95:I95"/>
  </mergeCells>
  <conditionalFormatting sqref="E38:I38">
    <cfRule type="cellIs" dxfId="2561" priority="182" operator="lessThan">
      <formula>0.5</formula>
    </cfRule>
    <cfRule type="cellIs" dxfId="2560" priority="183" operator="greaterThan">
      <formula>0.5</formula>
    </cfRule>
  </conditionalFormatting>
  <conditionalFormatting sqref="E39:I40">
    <cfRule type="cellIs" dxfId="2559" priority="179" operator="lessThan">
      <formula>0.1</formula>
    </cfRule>
    <cfRule type="cellIs" dxfId="2558" priority="180" operator="greaterThan">
      <formula>0.1</formula>
    </cfRule>
    <cfRule type="cellIs" dxfId="2557" priority="181" operator="greaterThan">
      <formula>0.1</formula>
    </cfRule>
  </conditionalFormatting>
  <conditionalFormatting sqref="E46:I46">
    <cfRule type="cellIs" dxfId="2556" priority="176" operator="between">
      <formula>0.5</formula>
      <formula>0.8</formula>
    </cfRule>
    <cfRule type="cellIs" dxfId="2555" priority="177" operator="greaterThan">
      <formula>0.8</formula>
    </cfRule>
    <cfRule type="cellIs" dxfId="2554" priority="178" operator="lessThan">
      <formula>0.5</formula>
    </cfRule>
  </conditionalFormatting>
  <conditionalFormatting sqref="E47:I47">
    <cfRule type="cellIs" dxfId="2553" priority="172" operator="lessThan">
      <formula>0.6</formula>
    </cfRule>
    <cfRule type="cellIs" dxfId="2552" priority="173" operator="equal">
      <formula>0.6</formula>
    </cfRule>
    <cfRule type="cellIs" dxfId="2551" priority="174" operator="greaterThan">
      <formula>0.6</formula>
    </cfRule>
    <cfRule type="cellIs" dxfId="2550" priority="175" operator="lessThan">
      <formula>0.6</formula>
    </cfRule>
  </conditionalFormatting>
  <conditionalFormatting sqref="E49:I49">
    <cfRule type="cellIs" dxfId="2549" priority="168" operator="equal">
      <formula>0.5</formula>
    </cfRule>
    <cfRule type="cellIs" dxfId="2548" priority="169" operator="lessThan">
      <formula>0.5</formula>
    </cfRule>
    <cfRule type="cellIs" dxfId="2547" priority="170" operator="greaterThan">
      <formula>0.5</formula>
    </cfRule>
    <cfRule type="cellIs" dxfId="2546" priority="171" operator="lessThan">
      <formula>0.5</formula>
    </cfRule>
  </conditionalFormatting>
  <conditionalFormatting sqref="E52:I52">
    <cfRule type="cellIs" dxfId="2545" priority="164" operator="equal">
      <formula>1</formula>
    </cfRule>
    <cfRule type="cellIs" dxfId="2544" priority="165" operator="lessThan">
      <formula>1</formula>
    </cfRule>
    <cfRule type="cellIs" dxfId="2543" priority="166" operator="greaterThan">
      <formula>1</formula>
    </cfRule>
    <cfRule type="cellIs" dxfId="2542" priority="167" operator="lessThan">
      <formula>1</formula>
    </cfRule>
  </conditionalFormatting>
  <conditionalFormatting sqref="E54:I54">
    <cfRule type="cellIs" dxfId="2541" priority="160" operator="equal">
      <formula>0.75</formula>
    </cfRule>
    <cfRule type="cellIs" dxfId="2540" priority="161" operator="lessThan">
      <formula>0.75</formula>
    </cfRule>
    <cfRule type="cellIs" dxfId="2539" priority="162" operator="greaterThan">
      <formula>0.75</formula>
    </cfRule>
    <cfRule type="cellIs" dxfId="2538" priority="163" operator="lessThan">
      <formula>0.75</formula>
    </cfRule>
  </conditionalFormatting>
  <conditionalFormatting sqref="E58:I59 D64:H68 D115:H120">
    <cfRule type="cellIs" dxfId="2537" priority="158" operator="greaterThan">
      <formula>0</formula>
    </cfRule>
    <cfRule type="cellIs" dxfId="2536" priority="159" operator="lessThan">
      <formula>0</formula>
    </cfRule>
  </conditionalFormatting>
  <conditionalFormatting sqref="D64:H64">
    <cfRule type="cellIs" dxfId="2535" priority="157" operator="lessThan">
      <formula>0</formula>
    </cfRule>
  </conditionalFormatting>
  <conditionalFormatting sqref="D64:H68 D115:H119">
    <cfRule type="cellIs" dxfId="2534" priority="156" operator="equal">
      <formula>"-"</formula>
    </cfRule>
  </conditionalFormatting>
  <conditionalFormatting sqref="D64:H68 D115:H119">
    <cfRule type="cellIs" dxfId="2533" priority="155" operator="equal">
      <formula>0</formula>
    </cfRule>
  </conditionalFormatting>
  <conditionalFormatting sqref="E33:I33">
    <cfRule type="cellIs" dxfId="2532" priority="152" operator="lessThan">
      <formula>0.2</formula>
    </cfRule>
    <cfRule type="cellIs" dxfId="2531" priority="153" operator="greaterThan">
      <formula>10</formula>
    </cfRule>
    <cfRule type="cellIs" dxfId="2530" priority="154" operator="between">
      <formula>0.2</formula>
      <formula>10</formula>
    </cfRule>
  </conditionalFormatting>
  <conditionalFormatting sqref="E34:I34">
    <cfRule type="cellIs" dxfId="2529" priority="149" operator="lessThan">
      <formula>0.7</formula>
    </cfRule>
    <cfRule type="cellIs" dxfId="2528" priority="150" operator="greaterThan">
      <formula>10</formula>
    </cfRule>
    <cfRule type="cellIs" dxfId="2527" priority="151" operator="between">
      <formula>0.7</formula>
      <formula>10</formula>
    </cfRule>
  </conditionalFormatting>
  <conditionalFormatting sqref="E35:I35">
    <cfRule type="cellIs" dxfId="2526" priority="146" operator="lessThan">
      <formula>1.5</formula>
    </cfRule>
    <cfRule type="cellIs" dxfId="2525" priority="147" operator="greaterThan">
      <formula>10</formula>
    </cfRule>
    <cfRule type="cellIs" dxfId="2524" priority="148" operator="between">
      <formula>1.5</formula>
      <formula>10</formula>
    </cfRule>
  </conditionalFormatting>
  <conditionalFormatting sqref="E36:I36">
    <cfRule type="cellIs" dxfId="2523" priority="143" operator="lessThan">
      <formula>1.5</formula>
    </cfRule>
    <cfRule type="cellIs" dxfId="2522" priority="144" operator="greaterThan">
      <formula>10</formula>
    </cfRule>
    <cfRule type="cellIs" dxfId="2521" priority="145" operator="between">
      <formula>1.5</formula>
      <formula>10</formula>
    </cfRule>
  </conditionalFormatting>
  <conditionalFormatting sqref="E38:I38">
    <cfRule type="cellIs" dxfId="2520" priority="140" operator="equal">
      <formula>0.5</formula>
    </cfRule>
    <cfRule type="cellIs" dxfId="2519" priority="141" operator="greaterThan">
      <formula>0.5</formula>
    </cfRule>
    <cfRule type="cellIs" dxfId="2518" priority="142" operator="lessThan">
      <formula>0.5</formula>
    </cfRule>
  </conditionalFormatting>
  <conditionalFormatting sqref="E39:I39">
    <cfRule type="cellIs" dxfId="2517" priority="137" operator="equal">
      <formula>0.1</formula>
    </cfRule>
    <cfRule type="cellIs" dxfId="2516" priority="138" operator="greaterThan">
      <formula>0.1</formula>
    </cfRule>
    <cfRule type="cellIs" dxfId="2515" priority="139" operator="lessThan">
      <formula>0.1</formula>
    </cfRule>
  </conditionalFormatting>
  <conditionalFormatting sqref="E58:I58">
    <cfRule type="cellIs" dxfId="2514" priority="135" operator="equal">
      <formula>0</formula>
    </cfRule>
    <cfRule type="cellIs" dxfId="2513" priority="136" operator="lessThan">
      <formula>0</formula>
    </cfRule>
  </conditionalFormatting>
  <conditionalFormatting sqref="L11">
    <cfRule type="expression" dxfId="2512" priority="133">
      <formula>H11/H12&gt;=G11/G12</formula>
    </cfRule>
    <cfRule type="expression" dxfId="2511" priority="134">
      <formula>H11/H12&lt;G11/G12</formula>
    </cfRule>
  </conditionalFormatting>
  <conditionalFormatting sqref="L13">
    <cfRule type="expression" dxfId="2510" priority="131">
      <formula>$I$13&gt;=0</formula>
    </cfRule>
    <cfRule type="expression" dxfId="2509" priority="132">
      <formula>$I$13&lt;0</formula>
    </cfRule>
  </conditionalFormatting>
  <conditionalFormatting sqref="L14">
    <cfRule type="expression" dxfId="2508" priority="129">
      <formula>H13&gt;=H14</formula>
    </cfRule>
    <cfRule type="expression" dxfId="2507" priority="130">
      <formula>H13&lt;H14</formula>
    </cfRule>
  </conditionalFormatting>
  <conditionalFormatting sqref="L15">
    <cfRule type="expression" dxfId="2506" priority="127">
      <formula>$I$15&lt;=0</formula>
    </cfRule>
    <cfRule type="expression" dxfId="2505" priority="128">
      <formula>$I$15&gt;0</formula>
    </cfRule>
  </conditionalFormatting>
  <conditionalFormatting sqref="L16">
    <cfRule type="expression" dxfId="2504" priority="123">
      <formula>AND(ISNUMBER(H16/H17),ISNUMBER(G16/G17),G13&lt;&gt;"-",H13&lt;&gt;"-",G13&gt;0,H13&gt;0,H16/H17&gt;G16/G17)</formula>
    </cfRule>
    <cfRule type="expression" dxfId="2503" priority="124">
      <formula>AND(ISNUMBER(H16/H17),ISNUMBER(G16/G17),G13&lt;&gt;"-",H13&lt;&gt;"-",G13&gt;0,H13&gt;0,H16/H17&lt;=G16/G17)</formula>
    </cfRule>
    <cfRule type="expression" dxfId="2502" priority="125">
      <formula>$I$16&gt;0</formula>
    </cfRule>
    <cfRule type="expression" dxfId="2501" priority="126">
      <formula>$I$16&lt;=0</formula>
    </cfRule>
  </conditionalFormatting>
  <conditionalFormatting sqref="L17">
    <cfRule type="expression" dxfId="2500" priority="121">
      <formula>H13/H17&lt;H16/H17</formula>
    </cfRule>
    <cfRule type="expression" dxfId="2499" priority="122">
      <formula>H13/H17&gt;=H16/H17</formula>
    </cfRule>
  </conditionalFormatting>
  <conditionalFormatting sqref="L22">
    <cfRule type="expression" dxfId="2498" priority="119">
      <formula>COUNTIF(H22:H27,""+"")&lt;COUNTIF(H22:H27,""-"")</formula>
    </cfRule>
    <cfRule type="expression" dxfId="2497" priority="120">
      <formula>COUNTIF(H22:H27,""+"")&gt;=COUNTIF(H22:H27,""-"")</formula>
    </cfRule>
  </conditionalFormatting>
  <conditionalFormatting sqref="L33">
    <cfRule type="expression" dxfId="2496" priority="117">
      <formula>OR($I$33&lt;0.2,$I$33&gt;10)</formula>
    </cfRule>
    <cfRule type="expression" dxfId="2495" priority="118">
      <formula>AND(I33&lt;=10,I33&gt;=0.2)</formula>
    </cfRule>
  </conditionalFormatting>
  <conditionalFormatting sqref="L34">
    <cfRule type="expression" dxfId="2494" priority="115">
      <formula>OR($I$34&lt;0.7,$I$34&gt;10)</formula>
    </cfRule>
    <cfRule type="expression" dxfId="2493" priority="116">
      <formula>AND(I34&lt;=10,I34&gt;=0.7)</formula>
    </cfRule>
  </conditionalFormatting>
  <conditionalFormatting sqref="L35">
    <cfRule type="expression" dxfId="2492" priority="113">
      <formula>OR(I35&gt;10,I35&lt;1.5)</formula>
    </cfRule>
    <cfRule type="expression" dxfId="2491" priority="114">
      <formula>AND(I35&lt;=10,I35&gt;=1.5)</formula>
    </cfRule>
  </conditionalFormatting>
  <conditionalFormatting sqref="L36">
    <cfRule type="expression" dxfId="2490" priority="111">
      <formula>OR(I36&lt;1.5,I36&gt;10)</formula>
    </cfRule>
    <cfRule type="expression" dxfId="2489" priority="112">
      <formula>AND(I36&lt;=10,I36&gt;=1.5)</formula>
    </cfRule>
  </conditionalFormatting>
  <conditionalFormatting sqref="L37">
    <cfRule type="expression" dxfId="2488" priority="108">
      <formula>AND($I$37&lt;0,OR($J$37=0,$J$37="-"))</formula>
    </cfRule>
    <cfRule type="expression" dxfId="2487" priority="109">
      <formula>J37&lt;=0</formula>
    </cfRule>
    <cfRule type="expression" dxfId="2486" priority="110">
      <formula>AND(J37&gt;0,$J$37&lt;&gt;"-")</formula>
    </cfRule>
  </conditionalFormatting>
  <conditionalFormatting sqref="L38">
    <cfRule type="expression" dxfId="2485" priority="106">
      <formula>I38&gt;=0.5</formula>
    </cfRule>
    <cfRule type="expression" dxfId="2484" priority="107">
      <formula>I38&lt;0.5</formula>
    </cfRule>
  </conditionalFormatting>
  <conditionalFormatting sqref="L39">
    <cfRule type="expression" dxfId="2483" priority="104">
      <formula>I39&lt;0.1</formula>
    </cfRule>
    <cfRule type="expression" dxfId="2482" priority="105">
      <formula>I39&gt;=0.1</formula>
    </cfRule>
  </conditionalFormatting>
  <conditionalFormatting sqref="L45">
    <cfRule type="expression" dxfId="2481" priority="102">
      <formula>J45&lt;=0</formula>
    </cfRule>
    <cfRule type="expression" dxfId="2480" priority="103">
      <formula>J45&gt;0</formula>
    </cfRule>
  </conditionalFormatting>
  <conditionalFormatting sqref="L46">
    <cfRule type="expression" dxfId="2479" priority="100">
      <formula>AND(I46&lt;=0.8,I46&gt;=0.5)</formula>
    </cfRule>
    <cfRule type="expression" dxfId="2478" priority="101">
      <formula>OR(I46&gt;0.8,I46&lt;0.5)</formula>
    </cfRule>
  </conditionalFormatting>
  <conditionalFormatting sqref="L47">
    <cfRule type="expression" dxfId="2477" priority="98">
      <formula>I47&lt;0.6</formula>
    </cfRule>
    <cfRule type="expression" dxfId="2476" priority="99">
      <formula>I47&gt;=0.6</formula>
    </cfRule>
  </conditionalFormatting>
  <conditionalFormatting sqref="L48">
    <cfRule type="expression" dxfId="2475" priority="96">
      <formula>J48&lt;=0</formula>
    </cfRule>
    <cfRule type="expression" dxfId="2474" priority="97">
      <formula>J48&gt;0</formula>
    </cfRule>
  </conditionalFormatting>
  <conditionalFormatting sqref="L49">
    <cfRule type="expression" dxfId="2473" priority="94">
      <formula>I49&lt;=0.5</formula>
    </cfRule>
    <cfRule type="expression" dxfId="2472" priority="95">
      <formula>I49&gt;0.5</formula>
    </cfRule>
  </conditionalFormatting>
  <conditionalFormatting sqref="L50">
    <cfRule type="expression" dxfId="2471" priority="92">
      <formula>J50&lt;=0</formula>
    </cfRule>
    <cfRule type="expression" dxfId="2470" priority="93">
      <formula>J50&gt;0</formula>
    </cfRule>
  </conditionalFormatting>
  <conditionalFormatting sqref="L51">
    <cfRule type="expression" dxfId="2469" priority="90">
      <formula>J51&gt;=0</formula>
    </cfRule>
    <cfRule type="expression" dxfId="2468" priority="91">
      <formula>J51&lt;0</formula>
    </cfRule>
  </conditionalFormatting>
  <conditionalFormatting sqref="L52">
    <cfRule type="expression" dxfId="2467" priority="88">
      <formula>I52&lt;=1</formula>
    </cfRule>
    <cfRule type="expression" dxfId="2466" priority="89">
      <formula>I52&gt;1</formula>
    </cfRule>
  </conditionalFormatting>
  <conditionalFormatting sqref="L54">
    <cfRule type="expression" dxfId="2465" priority="86">
      <formula>I54&lt;=0.75</formula>
    </cfRule>
    <cfRule type="expression" dxfId="2464" priority="87">
      <formula>I54&gt;0.75</formula>
    </cfRule>
  </conditionalFormatting>
  <conditionalFormatting sqref="L55">
    <cfRule type="expression" dxfId="2463" priority="84">
      <formula>I55&lt;0.5</formula>
    </cfRule>
    <cfRule type="expression" dxfId="2462" priority="85">
      <formula>I55&gt;=0.5</formula>
    </cfRule>
  </conditionalFormatting>
  <conditionalFormatting sqref="L56">
    <cfRule type="expression" dxfId="2461" priority="82">
      <formula>J56&gt;0</formula>
    </cfRule>
    <cfRule type="expression" dxfId="2460" priority="83">
      <formula>J56&lt;0</formula>
    </cfRule>
  </conditionalFormatting>
  <conditionalFormatting sqref="L57">
    <cfRule type="expression" dxfId="2459" priority="80">
      <formula>J57&lt;=0</formula>
    </cfRule>
    <cfRule type="expression" dxfId="2458" priority="81">
      <formula>J57&gt;0</formula>
    </cfRule>
  </conditionalFormatting>
  <conditionalFormatting sqref="L58">
    <cfRule type="expression" dxfId="2457" priority="78">
      <formula>I58&lt;=0</formula>
    </cfRule>
    <cfRule type="expression" dxfId="2456" priority="79">
      <formula>I58&gt;0</formula>
    </cfRule>
  </conditionalFormatting>
  <conditionalFormatting sqref="L64">
    <cfRule type="expression" dxfId="2455" priority="76">
      <formula>H64&lt;0</formula>
    </cfRule>
    <cfRule type="expression" dxfId="2454" priority="77">
      <formula>H64&gt;=0</formula>
    </cfRule>
  </conditionalFormatting>
  <conditionalFormatting sqref="L65">
    <cfRule type="expression" dxfId="2453" priority="74">
      <formula>H65&gt;=0</formula>
    </cfRule>
    <cfRule type="expression" dxfId="2452" priority="75">
      <formula>H65&lt;0</formula>
    </cfRule>
  </conditionalFormatting>
  <conditionalFormatting sqref="L67">
    <cfRule type="expression" dxfId="2451" priority="72">
      <formula>H67&lt;=0</formula>
    </cfRule>
    <cfRule type="expression" dxfId="2450" priority="73">
      <formula>H67&gt;0</formula>
    </cfRule>
  </conditionalFormatting>
  <conditionalFormatting sqref="L73">
    <cfRule type="expression" dxfId="2449" priority="70">
      <formula>I73&gt;=0</formula>
    </cfRule>
    <cfRule type="expression" dxfId="2448" priority="71">
      <formula>I73&lt;0</formula>
    </cfRule>
  </conditionalFormatting>
  <conditionalFormatting sqref="L74">
    <cfRule type="expression" dxfId="2447" priority="68">
      <formula>I74&lt;0</formula>
    </cfRule>
    <cfRule type="expression" dxfId="2446" priority="69">
      <formula>I74&gt;=0</formula>
    </cfRule>
  </conditionalFormatting>
  <conditionalFormatting sqref="L75">
    <cfRule type="expression" dxfId="2445" priority="66">
      <formula>AND(I75&gt;=0,I75&lt;&gt;"-")</formula>
    </cfRule>
    <cfRule type="expression" dxfId="2444" priority="67">
      <formula>AND(I75&lt;0,I75&lt;&gt;"-")</formula>
    </cfRule>
  </conditionalFormatting>
  <conditionalFormatting sqref="L76">
    <cfRule type="expression" dxfId="2443" priority="64">
      <formula>I76&gt;=0</formula>
    </cfRule>
    <cfRule type="expression" dxfId="2442" priority="65">
      <formula>I76&lt;0</formula>
    </cfRule>
  </conditionalFormatting>
  <conditionalFormatting sqref="L77">
    <cfRule type="expression" dxfId="2441" priority="62">
      <formula>I77&gt;=0</formula>
    </cfRule>
    <cfRule type="expression" dxfId="2440" priority="63">
      <formula>I77&lt;0</formula>
    </cfRule>
  </conditionalFormatting>
  <conditionalFormatting sqref="L78">
    <cfRule type="expression" dxfId="2439" priority="60">
      <formula>I78&gt;=0</formula>
    </cfRule>
    <cfRule type="expression" dxfId="2438" priority="61">
      <formula>I78&lt;0</formula>
    </cfRule>
  </conditionalFormatting>
  <conditionalFormatting sqref="L82">
    <cfRule type="expression" dxfId="2437" priority="58">
      <formula>I82&lt;=0</formula>
    </cfRule>
    <cfRule type="expression" dxfId="2436" priority="59">
      <formula>I82&gt;0</formula>
    </cfRule>
  </conditionalFormatting>
  <conditionalFormatting sqref="L83">
    <cfRule type="expression" dxfId="2435" priority="56">
      <formula>I83&lt;=0</formula>
    </cfRule>
    <cfRule type="expression" dxfId="2434" priority="57">
      <formula>I83&gt;0</formula>
    </cfRule>
  </conditionalFormatting>
  <conditionalFormatting sqref="L84">
    <cfRule type="expression" dxfId="2433" priority="54">
      <formula>I84&lt;=0</formula>
    </cfRule>
    <cfRule type="expression" dxfId="2432" priority="55">
      <formula>I84&gt;0</formula>
    </cfRule>
  </conditionalFormatting>
  <conditionalFormatting sqref="L85">
    <cfRule type="expression" dxfId="2431" priority="52">
      <formula>I85&lt;=0</formula>
    </cfRule>
    <cfRule type="expression" dxfId="2430" priority="53">
      <formula>I85&gt;0</formula>
    </cfRule>
  </conditionalFormatting>
  <conditionalFormatting sqref="L86">
    <cfRule type="expression" dxfId="2429" priority="50">
      <formula>I86&lt;=0</formula>
    </cfRule>
    <cfRule type="expression" dxfId="2428" priority="51">
      <formula>I86&gt;0</formula>
    </cfRule>
  </conditionalFormatting>
  <conditionalFormatting sqref="L90">
    <cfRule type="expression" dxfId="2427" priority="48">
      <formula>I90&lt;=0</formula>
    </cfRule>
    <cfRule type="expression" dxfId="2426" priority="49">
      <formula>I90&gt;0</formula>
    </cfRule>
  </conditionalFormatting>
  <conditionalFormatting sqref="L91">
    <cfRule type="expression" dxfId="2425" priority="46">
      <formula>I91&lt;=0</formula>
    </cfRule>
    <cfRule type="expression" dxfId="2424" priority="47">
      <formula>I91&gt;0</formula>
    </cfRule>
  </conditionalFormatting>
  <conditionalFormatting sqref="L98">
    <cfRule type="expression" dxfId="2423" priority="44">
      <formula>I98&gt;=0</formula>
    </cfRule>
    <cfRule type="expression" dxfId="2422" priority="45">
      <formula>I98&lt;0</formula>
    </cfRule>
  </conditionalFormatting>
  <conditionalFormatting sqref="L105">
    <cfRule type="expression" dxfId="2421" priority="41">
      <formula>AND(I105&lt;I98,I98&gt;0)</formula>
    </cfRule>
    <cfRule type="expression" dxfId="2420" priority="42">
      <formula>I105&gt;I98</formula>
    </cfRule>
    <cfRule type="expression" dxfId="2419" priority="43">
      <formula>I105&lt;0</formula>
    </cfRule>
  </conditionalFormatting>
  <conditionalFormatting sqref="L110">
    <cfRule type="expression" dxfId="2418" priority="39">
      <formula>I110&gt;=0</formula>
    </cfRule>
    <cfRule type="expression" dxfId="2417" priority="40">
      <formula>I110&lt;0</formula>
    </cfRule>
  </conditionalFormatting>
  <conditionalFormatting sqref="L116">
    <cfRule type="expression" dxfId="2416" priority="36">
      <formula>AND($H$116&lt;&gt;"-",$H$116&lt;0)</formula>
    </cfRule>
    <cfRule type="expression" dxfId="2415" priority="37">
      <formula>I116&lt;=0</formula>
    </cfRule>
    <cfRule type="expression" dxfId="2414" priority="38">
      <formula>AND(I116&gt;0,$H$116&gt;=0)</formula>
    </cfRule>
  </conditionalFormatting>
  <conditionalFormatting sqref="L118">
    <cfRule type="expression" dxfId="2413" priority="32">
      <formula>$I$118&lt;0</formula>
    </cfRule>
    <cfRule type="expression" dxfId="2412" priority="33">
      <formula>$H$118&lt;0</formula>
    </cfRule>
    <cfRule type="expression" dxfId="2411" priority="34">
      <formula>AND($H$118&gt;0,$I$118="-")</formula>
    </cfRule>
    <cfRule type="expression" dxfId="2410" priority="35">
      <formula>AND($H$118&gt;0,$I$118&lt;&gt;"-",$I$118&gt;0)</formula>
    </cfRule>
  </conditionalFormatting>
  <conditionalFormatting sqref="L125">
    <cfRule type="expression" dxfId="2409" priority="30">
      <formula>AND($H$125&lt;0.2,$H$125&lt;&gt;"-")</formula>
    </cfRule>
    <cfRule type="expression" dxfId="2408" priority="31">
      <formula>AND($H$125&gt;=0.2,$H$125&lt;&gt;"-")</formula>
    </cfRule>
  </conditionalFormatting>
  <conditionalFormatting sqref="L126">
    <cfRule type="expression" dxfId="2407" priority="28">
      <formula>AND($H$126&lt;&gt;"-",$H$126&gt;0)</formula>
    </cfRule>
    <cfRule type="expression" dxfId="2406" priority="29">
      <formula>AND($H$126&lt;&gt;"-",$H$126&lt;=0)</formula>
    </cfRule>
  </conditionalFormatting>
  <conditionalFormatting sqref="L128">
    <cfRule type="expression" dxfId="2405" priority="26">
      <formula>H128&lt;=0.05</formula>
    </cfRule>
    <cfRule type="expression" dxfId="2404" priority="27">
      <formula>H128&gt;0.05</formula>
    </cfRule>
  </conditionalFormatting>
  <conditionalFormatting sqref="L133">
    <cfRule type="expression" dxfId="2403" priority="23">
      <formula>AND(H133&gt;=0,$I$133&gt;=0,$I$133&lt;&gt;"-")</formula>
    </cfRule>
    <cfRule type="expression" dxfId="2402" priority="24">
      <formula>AND(H133&gt;=0,$I$133&lt;0)</formula>
    </cfRule>
    <cfRule type="expression" dxfId="2401" priority="25">
      <formula>$H$133&lt;0</formula>
    </cfRule>
  </conditionalFormatting>
  <conditionalFormatting sqref="L140">
    <cfRule type="expression" dxfId="2400" priority="21">
      <formula>I140&gt;=0</formula>
    </cfRule>
    <cfRule type="expression" dxfId="2399" priority="22">
      <formula>I140&lt;0</formula>
    </cfRule>
  </conditionalFormatting>
  <conditionalFormatting sqref="L141">
    <cfRule type="expression" dxfId="2398" priority="19">
      <formula>I141&lt;=0</formula>
    </cfRule>
    <cfRule type="expression" dxfId="2397" priority="20">
      <formula>I141&gt;0</formula>
    </cfRule>
  </conditionalFormatting>
  <conditionalFormatting sqref="L142">
    <cfRule type="expression" dxfId="2396" priority="17">
      <formula>I142&gt;=0</formula>
    </cfRule>
    <cfRule type="expression" dxfId="2395" priority="18">
      <formula>I142&lt;0</formula>
    </cfRule>
  </conditionalFormatting>
  <conditionalFormatting sqref="L164">
    <cfRule type="expression" dxfId="2394" priority="15">
      <formula>$H$163&gt;=-0.4</formula>
    </cfRule>
    <cfRule type="expression" dxfId="2393" priority="16">
      <formula>$H$163&lt;-0.4</formula>
    </cfRule>
  </conditionalFormatting>
  <conditionalFormatting sqref="L66">
    <cfRule type="expression" dxfId="2392" priority="13">
      <formula>$H$66&lt;0</formula>
    </cfRule>
    <cfRule type="expression" dxfId="2391" priority="14">
      <formula>$H$66&gt;=0</formula>
    </cfRule>
  </conditionalFormatting>
  <conditionalFormatting sqref="L12">
    <cfRule type="expression" dxfId="2390" priority="11">
      <formula>AND(H11/H12&lt;G11/G12,$H$11&lt;&gt;0,$G$10&lt;&gt;0)</formula>
    </cfRule>
    <cfRule type="expression" dxfId="2389" priority="12">
      <formula>AND(H11/H12&gt;=G11/G12,$G$11&lt;&gt;0,$H$10&lt;&gt;0)</formula>
    </cfRule>
  </conditionalFormatting>
  <conditionalFormatting sqref="H164">
    <cfRule type="expression" dxfId="2388" priority="9">
      <formula>AND($H$163&lt;&gt;"-",$H$163&lt;-0.4)</formula>
    </cfRule>
    <cfRule type="expression" dxfId="2387" priority="10">
      <formula>AND($H$163&lt;&gt;"-",$H$163&gt;=-0.4)</formula>
    </cfRule>
  </conditionalFormatting>
  <conditionalFormatting sqref="G164">
    <cfRule type="expression" dxfId="2386" priority="7">
      <formula>AND($G$163&lt;&gt;"-",$G$163&lt;-0.4)</formula>
    </cfRule>
    <cfRule type="expression" dxfId="2385" priority="8">
      <formula>AND($G$163&lt;&gt;"-",$G$163&gt;=-0.4)</formula>
    </cfRule>
  </conditionalFormatting>
  <conditionalFormatting sqref="F164">
    <cfRule type="expression" dxfId="2384" priority="5">
      <formula>AND($F$163&lt;&gt;"-",$F$163&lt;-0.4)</formula>
    </cfRule>
    <cfRule type="expression" dxfId="2383" priority="6">
      <formula>AND($F$163&lt;&gt;"-",$F$163&gt;=-0.4)</formula>
    </cfRule>
  </conditionalFormatting>
  <conditionalFormatting sqref="E164">
    <cfRule type="expression" dxfId="2382" priority="3">
      <formula>AND($E$163&lt;&gt;"-",$E$163&lt;-0.4)</formula>
    </cfRule>
    <cfRule type="expression" dxfId="2381" priority="4">
      <formula>AND($E$163&lt;&gt;"-",$E$163&gt;=-0.4)</formula>
    </cfRule>
  </conditionalFormatting>
  <conditionalFormatting sqref="D164">
    <cfRule type="expression" dxfId="2380" priority="1">
      <formula>AND($D$163&lt;&gt;"-",$D$163&lt;-0.4)</formula>
    </cfRule>
    <cfRule type="expression" dxfId="2379" priority="2">
      <formula>AND($D$163&lt;&gt;"-",$D$163&gt;=-0.4)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vt:i4>
      </vt:variant>
    </vt:vector>
  </HeadingPairs>
  <TitlesOfParts>
    <vt:vector size="24" baseType="lpstr">
      <vt:lpstr>СОДЕРЖАНИЕ</vt:lpstr>
      <vt:lpstr>Рейтинги</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vt:lpstr>
      <vt:lpstr>СОДЕРЖАНИЕ!Область_печати</vt:lpstr>
    </vt:vector>
  </TitlesOfParts>
  <Company>Reanimator Extreme Edition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2021-07-09T11:06:28Z</dcterms:created>
  <dcterms:modified xsi:type="dcterms:W3CDTF">2023-05-03T10:19:10Z</dcterms:modified>
</cp:coreProperties>
</file>